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cb2\AC\Temp\"/>
    </mc:Choice>
  </mc:AlternateContent>
  <xr:revisionPtr revIDLastSave="0" documentId="8_{B6928EA2-C586-9C4A-AE25-7F86FA3706A3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12 сорев" sheetId="1" r:id="rId1"/>
    <sheet name="Положение" sheetId="4" r:id="rId2"/>
    <sheet name="ЖВ и МВ" sheetId="3" r:id="rId3"/>
  </sheets>
  <externalReferences>
    <externalReference r:id="rId4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8" i="3" l="1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L60" i="3"/>
  <c r="I60" i="3"/>
  <c r="J60" i="3"/>
  <c r="H60" i="3"/>
  <c r="L59" i="3"/>
  <c r="I59" i="3"/>
  <c r="J59" i="3"/>
  <c r="H59" i="3"/>
  <c r="L58" i="3"/>
  <c r="I58" i="3"/>
  <c r="J58" i="3"/>
  <c r="H58" i="3"/>
  <c r="L57" i="3"/>
  <c r="I57" i="3"/>
  <c r="J57" i="3"/>
  <c r="H57" i="3"/>
  <c r="L56" i="3"/>
  <c r="I56" i="3"/>
  <c r="J56" i="3"/>
  <c r="H56" i="3"/>
  <c r="L55" i="3"/>
  <c r="I55" i="3"/>
  <c r="J55" i="3"/>
  <c r="H55" i="3"/>
  <c r="L54" i="3"/>
  <c r="I54" i="3"/>
  <c r="J54" i="3"/>
  <c r="H54" i="3"/>
  <c r="L53" i="3"/>
  <c r="I53" i="3"/>
  <c r="J53" i="3"/>
  <c r="H53" i="3"/>
  <c r="L52" i="3"/>
  <c r="I52" i="3"/>
  <c r="J52" i="3"/>
  <c r="H52" i="3"/>
  <c r="L51" i="3"/>
  <c r="I51" i="3"/>
  <c r="J51" i="3"/>
  <c r="H51" i="3"/>
</calcChain>
</file>

<file path=xl/sharedStrings.xml><?xml version="1.0" encoding="utf-8"?>
<sst xmlns="http://schemas.openxmlformats.org/spreadsheetml/2006/main" count="732" uniqueCount="327">
  <si>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</si>
  <si>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</si>
  <si>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</si>
  <si>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</si>
  <si>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</si>
  <si>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</si>
  <si>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</si>
  <si>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Зима</t>
  </si>
  <si>
    <t>Год рожд</t>
  </si>
  <si>
    <t>Сор1</t>
  </si>
  <si>
    <t>Филиппова Алена</t>
  </si>
  <si>
    <t>Дрозд Дмитрий</t>
  </si>
  <si>
    <t>Ковалёв Василий</t>
  </si>
  <si>
    <t>Миронкин Евгений</t>
  </si>
  <si>
    <t xml:space="preserve">Лесняк Виктор     </t>
  </si>
  <si>
    <t xml:space="preserve">Перфильев Владимир  </t>
  </si>
  <si>
    <t xml:space="preserve">Черняев Александр               </t>
  </si>
  <si>
    <t xml:space="preserve">Шалагинов Михаил   </t>
  </si>
  <si>
    <t>Комаренко Дмитрий</t>
  </si>
  <si>
    <t xml:space="preserve">Жокина Наталья                 </t>
  </si>
  <si>
    <t xml:space="preserve">Майоркина Ирина      </t>
  </si>
  <si>
    <t>Гилманова Татьяна</t>
  </si>
  <si>
    <t>Медведева Людмила</t>
  </si>
  <si>
    <t xml:space="preserve">Шалагинова Татьяна   </t>
  </si>
  <si>
    <t>Кузьминых Надежда</t>
  </si>
  <si>
    <t>Никонова Галина</t>
  </si>
  <si>
    <t>Перфильева Татьяна</t>
  </si>
  <si>
    <t>Мырксина Анастасия</t>
  </si>
  <si>
    <t>Ложников Павел</t>
  </si>
  <si>
    <t xml:space="preserve">Лосев Александр     </t>
  </si>
  <si>
    <t>Мдо15</t>
  </si>
  <si>
    <t>Мдо13</t>
  </si>
  <si>
    <t>Арцимович Иван</t>
  </si>
  <si>
    <t>Зубков Александр</t>
  </si>
  <si>
    <t xml:space="preserve">Синицин Никита            </t>
  </si>
  <si>
    <t>Ждо15</t>
  </si>
  <si>
    <t>Ждо13</t>
  </si>
  <si>
    <t>Миронкина Екатерина</t>
  </si>
  <si>
    <t>М</t>
  </si>
  <si>
    <t>Кейник Сергей</t>
  </si>
  <si>
    <t>МБ</t>
  </si>
  <si>
    <t>Гилманов Рафаэль</t>
  </si>
  <si>
    <t>Лесняк Владимир</t>
  </si>
  <si>
    <t xml:space="preserve">Арцимович Анатолий              </t>
  </si>
  <si>
    <t>Мдо18</t>
  </si>
  <si>
    <t>Зятьков Андрей</t>
  </si>
  <si>
    <t>Куксов Захар</t>
  </si>
  <si>
    <t>Татаринов Игорь</t>
  </si>
  <si>
    <t>Алиакбаров Ислам</t>
  </si>
  <si>
    <t>Ларичев Даниил</t>
  </si>
  <si>
    <t>Ж</t>
  </si>
  <si>
    <t>Кузьмина Галина</t>
  </si>
  <si>
    <t>Ждо18</t>
  </si>
  <si>
    <t>Цыганенко Софья</t>
  </si>
  <si>
    <t>Казанцева Мария</t>
  </si>
  <si>
    <t>Третьяков Данила</t>
  </si>
  <si>
    <t>Ложников Виктор</t>
  </si>
  <si>
    <t>Гулевич Семен</t>
  </si>
  <si>
    <t>Менчиков Алексей</t>
  </si>
  <si>
    <t>Чукреева Наталья</t>
  </si>
  <si>
    <t>Кравецкая Валерия</t>
  </si>
  <si>
    <t>Лаптева Ирина</t>
  </si>
  <si>
    <t>Красавина Екатерина</t>
  </si>
  <si>
    <t>Гатаулин Ринат</t>
  </si>
  <si>
    <t>Комерзан Сергей</t>
  </si>
  <si>
    <t>Абзамилов Руслан</t>
  </si>
  <si>
    <t>Борода Дмитрий</t>
  </si>
  <si>
    <t>Гертнер Алексей</t>
  </si>
  <si>
    <t>Зуев Егор</t>
  </si>
  <si>
    <t>Силивестров Андрей</t>
  </si>
  <si>
    <t>Янов Артемий</t>
  </si>
  <si>
    <t xml:space="preserve">Гатаулина Светлана   </t>
  </si>
  <si>
    <t>Смазнева Ирина</t>
  </si>
  <si>
    <t>Маскалюк Софья</t>
  </si>
  <si>
    <t>Седлецкая Полина</t>
  </si>
  <si>
    <t>Турчанинова Екатерина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</si>
  <si>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</si>
  <si>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</si>
  <si>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</si>
  <si>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</si>
  <si>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</si>
  <si>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</si>
  <si>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</si>
  <si>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</si>
  <si>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</si>
  <si>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</si>
  <si>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</si>
  <si>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</si>
  <si>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</si>
  <si>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</si>
  <si>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</si>
  <si>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Никонова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</si>
  <si>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</si>
  <si>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</si>
  <si>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</si>
  <si>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</si>
  <si>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</si>
  <si>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</si>
  <si>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</si>
  <si>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</si>
  <si>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</si>
  <si>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Ветераны</t>
  </si>
  <si>
    <t xml:space="preserve"> - призеры</t>
  </si>
  <si>
    <t>ЖВ</t>
  </si>
  <si>
    <t>Перфильева</t>
  </si>
  <si>
    <t>Татьяна</t>
  </si>
  <si>
    <t>МВ</t>
  </si>
  <si>
    <t>Шалагинов</t>
  </si>
  <si>
    <t>Михаил</t>
  </si>
  <si>
    <t>(М55)</t>
  </si>
  <si>
    <t>Перфильев</t>
  </si>
  <si>
    <t>Владимир</t>
  </si>
  <si>
    <t>Александр</t>
  </si>
  <si>
    <t>Черняев</t>
  </si>
  <si>
    <t>Арцимович</t>
  </si>
  <si>
    <t>Анатолий</t>
  </si>
  <si>
    <t>Лесняк Лилия</t>
  </si>
  <si>
    <t>Шалагинов Михаил</t>
  </si>
  <si>
    <t>Черняев Александр</t>
  </si>
  <si>
    <t>Перфильев Владимир</t>
  </si>
  <si>
    <t>Арцимович Анатолий</t>
  </si>
  <si>
    <t xml:space="preserve">Толокнов Юрий                 </t>
  </si>
  <si>
    <t>Надточий Никита</t>
  </si>
  <si>
    <t>Храпаль Максим</t>
  </si>
  <si>
    <t>Вихляев Матвей</t>
  </si>
  <si>
    <t>Долгих Михаил</t>
  </si>
  <si>
    <t>Зиновьев Максим</t>
  </si>
  <si>
    <t>Куликов Денис</t>
  </si>
  <si>
    <t>Ложников Иван</t>
  </si>
  <si>
    <t>Смазнева Александра</t>
  </si>
  <si>
    <t>Воронцова Юлия</t>
  </si>
  <si>
    <t>Кравченко Александра</t>
  </si>
  <si>
    <t>Кривец Софья</t>
  </si>
  <si>
    <t>Сорев3</t>
  </si>
  <si>
    <t>Сорев4</t>
  </si>
  <si>
    <t>Сорев5</t>
  </si>
  <si>
    <t>Сор 4</t>
  </si>
  <si>
    <t>Сор 5</t>
  </si>
  <si>
    <t>Сор3</t>
  </si>
  <si>
    <t>Сор4</t>
  </si>
  <si>
    <t>Сор5</t>
  </si>
  <si>
    <t>Арцимович Максим М.</t>
  </si>
  <si>
    <t>Гагарин Сергей</t>
  </si>
  <si>
    <t>Перфильев Алексей</t>
  </si>
  <si>
    <t xml:space="preserve">Паутов Сергей       </t>
  </si>
  <si>
    <t>Жоров Арсений</t>
  </si>
  <si>
    <t>Мунш Данил</t>
  </si>
  <si>
    <t>Верговская Светлана</t>
  </si>
  <si>
    <t>Антонова Екатерина</t>
  </si>
  <si>
    <t>Кожуховская Олеся</t>
  </si>
  <si>
    <t>Лисина Екатерина</t>
  </si>
  <si>
    <t>Наумчук Арина</t>
  </si>
  <si>
    <t>Сандакрышина Вероника</t>
  </si>
  <si>
    <t>(Ж55)</t>
  </si>
  <si>
    <t>Брычков</t>
  </si>
  <si>
    <t>Павел</t>
  </si>
  <si>
    <t>Сор 3</t>
  </si>
  <si>
    <t>Брычков Павел</t>
  </si>
  <si>
    <t>Гилманов Роман</t>
  </si>
  <si>
    <t>Громов Андрей</t>
  </si>
  <si>
    <t>Паутов Александр</t>
  </si>
  <si>
    <t>Филиппов Олег</t>
  </si>
  <si>
    <t xml:space="preserve">Брычков Павел      </t>
  </si>
  <si>
    <t>Мохов Владислав</t>
  </si>
  <si>
    <t>Семенов Станислав</t>
  </si>
  <si>
    <t>Булыгин Федор</t>
  </si>
  <si>
    <t>Иванов Кирилл</t>
  </si>
  <si>
    <t>Ковальчук Вячеслав</t>
  </si>
  <si>
    <t>Пенигин Александр</t>
  </si>
  <si>
    <t>Гиркин Егор</t>
  </si>
  <si>
    <t>Подоксенов Евгений</t>
  </si>
  <si>
    <t>Резин Егор</t>
  </si>
  <si>
    <t>Сергеев Григорий</t>
  </si>
  <si>
    <t>Талюкин Михаил</t>
  </si>
  <si>
    <t>ЖБ</t>
  </si>
  <si>
    <t>Степаненко Елизавета</t>
  </si>
  <si>
    <t>Жорова Софья</t>
  </si>
  <si>
    <t>Новикова Ксения</t>
  </si>
  <si>
    <t>Сор6</t>
  </si>
  <si>
    <t>Плохих Олег</t>
  </si>
  <si>
    <t>Алеева Алина</t>
  </si>
  <si>
    <t>Лосева Нина</t>
  </si>
  <si>
    <t>Иванова Наталья</t>
  </si>
  <si>
    <r>
      <t xml:space="preserve">Итоговое место - </t>
    </r>
    <r>
      <rPr>
        <sz val="14"/>
        <color indexed="10"/>
        <rFont val="Times New Roman"/>
        <family val="1"/>
        <charset val="204"/>
      </rPr>
      <t>красным цветом</t>
    </r>
  </si>
  <si>
    <t>Сор 6</t>
  </si>
  <si>
    <t>Лосева</t>
  </si>
  <si>
    <t>Нина</t>
  </si>
  <si>
    <t>Сорев6</t>
  </si>
  <si>
    <t>рожд</t>
  </si>
  <si>
    <t>Сорев7</t>
  </si>
  <si>
    <t>Сор 7</t>
  </si>
  <si>
    <t>Сор7</t>
  </si>
  <si>
    <t>Комарова Настя</t>
  </si>
  <si>
    <t>Зимний сезон 2018-2019г.</t>
  </si>
  <si>
    <t>Бродникова</t>
  </si>
  <si>
    <t>Светлана</t>
  </si>
  <si>
    <t>Бродникова Светлана</t>
  </si>
  <si>
    <t>4</t>
  </si>
  <si>
    <t>5</t>
  </si>
  <si>
    <t>Бродников Терентий</t>
  </si>
  <si>
    <t xml:space="preserve">Сухоруков Сергей    </t>
  </si>
  <si>
    <t>Смазнев Павел</t>
  </si>
  <si>
    <t>Шинкевич Сергей</t>
  </si>
  <si>
    <t>Кононов Максим</t>
  </si>
  <si>
    <t xml:space="preserve">Сухоруков Игорь     </t>
  </si>
  <si>
    <t>Бойко Владислав</t>
  </si>
  <si>
    <t>Ворошев Назар</t>
  </si>
  <si>
    <t>Ильевич Алексей</t>
  </si>
  <si>
    <t>Коротков Глеб</t>
  </si>
  <si>
    <t>Паращук Михаил</t>
  </si>
  <si>
    <t>Порхачёв Георгий</t>
  </si>
  <si>
    <t>Вакер Александр</t>
  </si>
  <si>
    <t>Гордюшин Михаил</t>
  </si>
  <si>
    <t>Герасимов Родион</t>
  </si>
  <si>
    <t>Жучков Андрей</t>
  </si>
  <si>
    <t>Луценко Владислав</t>
  </si>
  <si>
    <t>Можаев Никита</t>
  </si>
  <si>
    <t>Страшнов Кирилл</t>
  </si>
  <si>
    <t>Цымбалюк Владислав</t>
  </si>
  <si>
    <t>Шевченко Никита</t>
  </si>
  <si>
    <t>Якубов Валентин</t>
  </si>
  <si>
    <t>Арсеньев Степан</t>
  </si>
  <si>
    <t>Гуменюк Даниил</t>
  </si>
  <si>
    <t>Желтоногов Александр</t>
  </si>
  <si>
    <t>Жокин Максим</t>
  </si>
  <si>
    <t>Кудрявцев Сергей</t>
  </si>
  <si>
    <t>Лейс Тимофей</t>
  </si>
  <si>
    <t>Ляшко Алексей</t>
  </si>
  <si>
    <t>Малышкин Никита</t>
  </si>
  <si>
    <t>Савилов Федор</t>
  </si>
  <si>
    <t xml:space="preserve">Гилманова Роксана   </t>
  </si>
  <si>
    <t>Романова Яна</t>
  </si>
  <si>
    <t>Шинкевич Дарья</t>
  </si>
  <si>
    <t>Ковалева Оксана</t>
  </si>
  <si>
    <t>Матвеева Ольга</t>
  </si>
  <si>
    <t>Чабанова Олеся</t>
  </si>
  <si>
    <t>Алеева Альбина</t>
  </si>
  <si>
    <t>Ковалева Мария</t>
  </si>
  <si>
    <t>Сапожникова Кристина</t>
  </si>
  <si>
    <t>1-2</t>
  </si>
  <si>
    <t>Сорев8</t>
  </si>
  <si>
    <t>Сор8</t>
  </si>
  <si>
    <t>Пинягин Павел</t>
  </si>
  <si>
    <t>Поляков Дмитрий</t>
  </si>
  <si>
    <t>Смазнев Дмитрий</t>
  </si>
  <si>
    <t>Сазонов Игорь</t>
  </si>
  <si>
    <t>Савинкин Сергей</t>
  </si>
  <si>
    <t>Турчанинов Владимир</t>
  </si>
  <si>
    <t>Гергерт Владислав</t>
  </si>
  <si>
    <t>Чугальская Дарья</t>
  </si>
  <si>
    <t>Евдокимова Вера</t>
  </si>
  <si>
    <t>Кошевая Мария</t>
  </si>
  <si>
    <t>Сорев9</t>
  </si>
  <si>
    <t>Сор 9</t>
  </si>
  <si>
    <t>Сор9</t>
  </si>
  <si>
    <t xml:space="preserve">Борзунов Виктор     </t>
  </si>
  <si>
    <t>Брайт Илья</t>
  </si>
  <si>
    <t>Кузнецов Никита</t>
  </si>
  <si>
    <t>Новосельцев Антон</t>
  </si>
  <si>
    <t>Угнич Артем</t>
  </si>
  <si>
    <t>Штамп Александр</t>
  </si>
  <si>
    <t>Косенкова Карина</t>
  </si>
  <si>
    <t>Сорев10</t>
  </si>
  <si>
    <t>Сор10</t>
  </si>
  <si>
    <t>Хохлов Андрей</t>
  </si>
  <si>
    <t>Лапин Денис</t>
  </si>
  <si>
    <t>Молчанова Полина</t>
  </si>
  <si>
    <t>Сыроежкина Екатерина</t>
  </si>
  <si>
    <t>Шадрина Виолетта</t>
  </si>
  <si>
    <t>Сор 8</t>
  </si>
  <si>
    <t>Сор 10</t>
  </si>
  <si>
    <t>Сорев11</t>
  </si>
  <si>
    <t>Сор 11</t>
  </si>
  <si>
    <t>Фрейдина</t>
  </si>
  <si>
    <t>Лариса</t>
  </si>
  <si>
    <t>Вандышев</t>
  </si>
  <si>
    <t>Сор11</t>
  </si>
  <si>
    <t>Фрейдина Лариса</t>
  </si>
  <si>
    <t>6</t>
  </si>
  <si>
    <t>Вандышев Александр</t>
  </si>
  <si>
    <t xml:space="preserve">Вандышев Александр </t>
  </si>
  <si>
    <t>Петров Артем</t>
  </si>
  <si>
    <t>Шендалев Ярослав</t>
  </si>
  <si>
    <t>Долгих Ира</t>
  </si>
  <si>
    <t>Таблица 2</t>
  </si>
  <si>
    <t>Зачетные старты Кубка</t>
  </si>
  <si>
    <t>Общее</t>
  </si>
  <si>
    <t>количество</t>
  </si>
  <si>
    <t>проведенных</t>
  </si>
  <si>
    <t>кубковых</t>
  </si>
  <si>
    <t>стартов</t>
  </si>
  <si>
    <t>в сезон</t>
  </si>
  <si>
    <t>Количество</t>
  </si>
  <si>
    <t>наилучших</t>
  </si>
  <si>
    <t>стартов,</t>
  </si>
  <si>
    <t>принимаемых</t>
  </si>
  <si>
    <t>к зачету для</t>
  </si>
  <si>
    <t>каждого из</t>
  </si>
  <si>
    <t>участников</t>
  </si>
  <si>
    <t>наименьший</t>
  </si>
  <si>
    <t>= «минус 2»</t>
  </si>
  <si>
    <t>наименьших</t>
  </si>
  <si>
    <t>= «минус 3»</t>
  </si>
  <si>
    <t>= «минус 4»</t>
  </si>
  <si>
    <t>= «минус 1»</t>
  </si>
  <si>
    <t>=100%</t>
  </si>
  <si>
    <t>о проведении многоэтапных соревнований</t>
  </si>
  <si>
    <t>по спортивному ориентированию</t>
  </si>
  <si>
    <t>«Кубок Федерации спортивного ориентирования</t>
  </si>
  <si>
    <t>Омской области - 2014»</t>
  </si>
  <si>
    <t>ПОЛОЖЕНИЕ</t>
  </si>
  <si>
    <t>Сор 12</t>
  </si>
  <si>
    <t>Сор12</t>
  </si>
  <si>
    <t>Сумма 8 из 11</t>
  </si>
  <si>
    <t>Сорев12</t>
  </si>
  <si>
    <t>8 из 11 (детс    9 из 12)</t>
  </si>
  <si>
    <t xml:space="preserve">Яковлев Артем             </t>
  </si>
  <si>
    <t>Кувакин Николай</t>
  </si>
  <si>
    <t>Иванов Вадим</t>
  </si>
  <si>
    <t>Чиркин Данил</t>
  </si>
  <si>
    <t>24-25</t>
  </si>
  <si>
    <t>26-27</t>
  </si>
  <si>
    <t>20-23</t>
  </si>
  <si>
    <t>13-14</t>
  </si>
  <si>
    <t>17-18</t>
  </si>
  <si>
    <t>19-20</t>
  </si>
  <si>
    <t>21-24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</si>
</sst>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:ss"/>
  </numFmts>
  <fonts count="21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8"/>
      <name val="Arial"/>
      <family val="2"/>
      <charset val="204"/>
    </font>
    <font>
      <sz val="10"/>
      <color indexed="18"/>
      <name val="Arial"/>
      <family val="2"/>
      <charset val="204"/>
    </font>
    <font>
      <b/>
      <i/>
      <sz val="14"/>
      <color indexed="12"/>
      <name val="Times New Roman"/>
      <family val="1"/>
      <charset val="204"/>
    </font>
    <font>
      <sz val="1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i/>
      <sz val="11"/>
      <color indexed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Arial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50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Fill="1" applyBorder="1"/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5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2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Fill="1" applyBorder="1"/>
    <xf numFmtId="0" fontId="16" fillId="0" borderId="0" xfId="0" applyFont="1" applyFill="1" applyBorder="1"/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15" xfId="0" applyFont="1" applyBorder="1"/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9" xfId="0" applyFont="1" applyFill="1" applyBorder="1"/>
    <xf numFmtId="0" fontId="18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Fill="1" applyBorder="1"/>
    <xf numFmtId="0" fontId="0" fillId="0" borderId="9" xfId="0" applyFont="1" applyFill="1" applyBorder="1"/>
    <xf numFmtId="0" fontId="18" fillId="0" borderId="6" xfId="0" applyFont="1" applyFill="1" applyBorder="1"/>
    <xf numFmtId="0" fontId="0" fillId="0" borderId="1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0" borderId="0" xfId="0" applyFont="1" applyBorder="1"/>
    <xf numFmtId="165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/>
    <xf numFmtId="0" fontId="3" fillId="0" borderId="15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65" fontId="12" fillId="0" borderId="18" xfId="0" applyNumberFormat="1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5" fontId="12" fillId="0" borderId="20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2" borderId="0" xfId="0" applyFont="1" applyFill="1"/>
    <xf numFmtId="0" fontId="12" fillId="3" borderId="9" xfId="0" applyFont="1" applyFill="1" applyBorder="1"/>
    <xf numFmtId="0" fontId="0" fillId="3" borderId="9" xfId="0" applyFont="1" applyFill="1" applyBorder="1"/>
    <xf numFmtId="0" fontId="0" fillId="2" borderId="9" xfId="0" applyFont="1" applyFill="1" applyBorder="1"/>
    <xf numFmtId="0" fontId="12" fillId="3" borderId="1" xfId="0" applyFont="1" applyFill="1" applyBorder="1"/>
    <xf numFmtId="0" fontId="12" fillId="3" borderId="3" xfId="0" applyFont="1" applyFill="1" applyBorder="1"/>
    <xf numFmtId="0" fontId="12" fillId="3" borderId="22" xfId="0" applyFont="1" applyFill="1" applyBorder="1"/>
    <xf numFmtId="0" fontId="12" fillId="3" borderId="20" xfId="0" applyFont="1" applyFill="1" applyBorder="1"/>
    <xf numFmtId="0" fontId="12" fillId="3" borderId="18" xfId="0" applyFont="1" applyFill="1" applyBorder="1"/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" xfId="0" applyFont="1" applyFill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6" fillId="0" borderId="27" xfId="0" applyFont="1" applyBorder="1"/>
    <xf numFmtId="0" fontId="16" fillId="0" borderId="0" xfId="0" applyFont="1" applyBorder="1" applyAlignment="1">
      <alignment horizontal="center"/>
    </xf>
    <xf numFmtId="0" fontId="19" fillId="0" borderId="0" xfId="0" applyFont="1"/>
    <xf numFmtId="0" fontId="19" fillId="0" borderId="25" xfId="0" applyFont="1" applyBorder="1"/>
    <xf numFmtId="0" fontId="19" fillId="0" borderId="2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6" xfId="0" applyFont="1" applyBorder="1"/>
    <xf numFmtId="0" fontId="19" fillId="0" borderId="14" xfId="0" applyFont="1" applyBorder="1"/>
    <xf numFmtId="0" fontId="19" fillId="0" borderId="29" xfId="0" applyFont="1" applyBorder="1"/>
    <xf numFmtId="0" fontId="19" fillId="0" borderId="27" xfId="0" applyFont="1" applyBorder="1"/>
    <xf numFmtId="0" fontId="19" fillId="0" borderId="15" xfId="0" applyFont="1" applyBorder="1"/>
    <xf numFmtId="0" fontId="19" fillId="0" borderId="19" xfId="0" applyFont="1" applyBorder="1"/>
    <xf numFmtId="0" fontId="19" fillId="0" borderId="13" xfId="0" applyFont="1" applyBorder="1"/>
    <xf numFmtId="0" fontId="19" fillId="0" borderId="1" xfId="0" applyFont="1" applyBorder="1" applyAlignment="1">
      <alignment horizontal="center"/>
    </xf>
    <xf numFmtId="0" fontId="19" fillId="0" borderId="30" xfId="0" applyFont="1" applyBorder="1"/>
    <xf numFmtId="0" fontId="19" fillId="0" borderId="28" xfId="0" applyFont="1" applyBorder="1"/>
    <xf numFmtId="0" fontId="19" fillId="0" borderId="0" xfId="0" applyFont="1" applyBorder="1"/>
    <xf numFmtId="49" fontId="19" fillId="0" borderId="14" xfId="0" applyNumberFormat="1" applyFont="1" applyBorder="1"/>
    <xf numFmtId="49" fontId="19" fillId="0" borderId="0" xfId="0" applyNumberFormat="1" applyFont="1" applyBorder="1"/>
    <xf numFmtId="0" fontId="19" fillId="0" borderId="31" xfId="0" applyFont="1" applyBorder="1"/>
    <xf numFmtId="0" fontId="2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2" xfId="0" applyFont="1" applyBorder="1"/>
    <xf numFmtId="0" fontId="10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10" fillId="0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0" fillId="0" borderId="40" xfId="0" applyBorder="1"/>
    <xf numFmtId="0" fontId="3" fillId="0" borderId="40" xfId="0" applyFont="1" applyBorder="1"/>
    <xf numFmtId="0" fontId="1" fillId="0" borderId="40" xfId="0" applyFont="1" applyBorder="1"/>
    <xf numFmtId="0" fontId="13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/>
    <xf numFmtId="0" fontId="1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39" xfId="0" applyBorder="1"/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39" xfId="0" applyFont="1" applyBorder="1"/>
    <xf numFmtId="0" fontId="1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" fillId="0" borderId="51" xfId="0" applyFont="1" applyBorder="1"/>
    <xf numFmtId="0" fontId="11" fillId="0" borderId="38" xfId="0" applyFont="1" applyBorder="1" applyAlignment="1">
      <alignment horizontal="center"/>
    </xf>
    <xf numFmtId="0" fontId="2" fillId="0" borderId="43" xfId="0" applyFont="1" applyBorder="1"/>
    <xf numFmtId="0" fontId="3" fillId="0" borderId="9" xfId="0" applyFont="1" applyBorder="1" applyAlignment="1">
      <alignment horizontal="center"/>
    </xf>
    <xf numFmtId="0" fontId="1" fillId="4" borderId="4" xfId="0" applyFont="1" applyFill="1" applyBorder="1"/>
    <xf numFmtId="0" fontId="12" fillId="4" borderId="6" xfId="0" applyFont="1" applyFill="1" applyBorder="1" applyAlignment="1">
      <alignment horizontal="center"/>
    </xf>
    <xf numFmtId="0" fontId="1" fillId="4" borderId="11" xfId="0" applyFont="1" applyFill="1" applyBorder="1"/>
    <xf numFmtId="0" fontId="12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sources/directory/97990837d4a2403a86b2c11a9ced5835.ExcelAutomationServiceFrontend.WorkingDir/NoAVScans/08270428-da83-41a4-b0fb-a8239f52bcf1/in/Dpppp3/1/2019/&#1047;&#1080;&#1084;&#1072;/&#1042;&#1077;&#1090;&#1077;&#1088;&#1072;&#1085;&#1099;%202019%201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има"/>
      <sheetName val="Лето"/>
      <sheetName val="К"/>
      <sheetName val="Очки"/>
      <sheetName val="Инт 7"/>
      <sheetName val="Инт 8"/>
      <sheetName val="Инт 9"/>
      <sheetName val="Инт 10"/>
      <sheetName val="Инт 11"/>
      <sheetName val="Инт 12"/>
      <sheetName val="Томск"/>
      <sheetName val="ИЛ 1"/>
      <sheetName val="ИЛ2"/>
      <sheetName val="ИЛ3"/>
      <sheetName val="ИЛ4"/>
      <sheetName val="ИЛ5"/>
      <sheetName val="ИЛ6"/>
      <sheetName val="ИЛ7"/>
      <sheetName val="ИЛ8"/>
      <sheetName val="ИЛ9"/>
      <sheetName val="ИЛ10"/>
      <sheetName val="ИЛ11"/>
      <sheetName val="ИЛ12"/>
    </sheetNames>
    <sheetDataSet>
      <sheetData sheetId="0" refreshError="1"/>
      <sheetData sheetId="1" refreshError="1"/>
      <sheetData sheetId="2">
        <row r="3">
          <cell r="A3">
            <v>1938</v>
          </cell>
          <cell r="B3">
            <v>1.4234105675458608</v>
          </cell>
        </row>
        <row r="4">
          <cell r="A4">
            <v>1939</v>
          </cell>
          <cell r="B4">
            <v>1.4011460262227422</v>
          </cell>
        </row>
        <row r="5">
          <cell r="A5">
            <v>1940</v>
          </cell>
          <cell r="B5">
            <v>1.3793648489859067</v>
          </cell>
        </row>
        <row r="6">
          <cell r="A6">
            <v>1941</v>
          </cell>
          <cell r="B6">
            <v>1.3580616164313981</v>
          </cell>
        </row>
        <row r="7">
          <cell r="A7">
            <v>1942</v>
          </cell>
          <cell r="B7">
            <v>1.3372363285592168</v>
          </cell>
        </row>
        <row r="8">
          <cell r="A8">
            <v>1943</v>
          </cell>
          <cell r="B8">
            <v>1.3168889853693628</v>
          </cell>
        </row>
        <row r="9">
          <cell r="A9">
            <v>1944</v>
          </cell>
          <cell r="B9">
            <v>1.2970195868618357</v>
          </cell>
        </row>
        <row r="10">
          <cell r="A10">
            <v>1945</v>
          </cell>
          <cell r="B10">
            <v>1.2776281330366359</v>
          </cell>
        </row>
        <row r="11">
          <cell r="A11">
            <v>1946</v>
          </cell>
          <cell r="B11">
            <v>1.2587146238937634</v>
          </cell>
        </row>
        <row r="12">
          <cell r="A12">
            <v>1947</v>
          </cell>
          <cell r="B12">
            <v>1.2402790594332178</v>
          </cell>
        </row>
        <row r="13">
          <cell r="A13">
            <v>1948</v>
          </cell>
          <cell r="B13">
            <v>1.2223214396549995</v>
          </cell>
        </row>
        <row r="14">
          <cell r="A14">
            <v>1949</v>
          </cell>
          <cell r="B14">
            <v>1.2048417645591083</v>
          </cell>
        </row>
        <row r="15">
          <cell r="A15">
            <v>1950</v>
          </cell>
          <cell r="B15">
            <v>1.1878400341455442</v>
          </cell>
        </row>
        <row r="16">
          <cell r="A16">
            <v>1951</v>
          </cell>
          <cell r="B16">
            <v>1.1713162484143074</v>
          </cell>
        </row>
        <row r="17">
          <cell r="A17">
            <v>1952</v>
          </cell>
          <cell r="B17">
            <v>1.1552704073653979</v>
          </cell>
        </row>
        <row r="18">
          <cell r="A18">
            <v>1953</v>
          </cell>
          <cell r="B18">
            <v>1.1397025109988153</v>
          </cell>
        </row>
        <row r="19">
          <cell r="A19">
            <v>1954</v>
          </cell>
          <cell r="B19">
            <v>1.1246125593145597</v>
          </cell>
        </row>
        <row r="20">
          <cell r="A20">
            <v>1955</v>
          </cell>
          <cell r="B20">
            <v>1.1100005523126317</v>
          </cell>
        </row>
        <row r="21">
          <cell r="A21">
            <v>1956</v>
          </cell>
          <cell r="B21">
            <v>1.0958664899930306</v>
          </cell>
        </row>
        <row r="22">
          <cell r="A22">
            <v>1957</v>
          </cell>
          <cell r="B22">
            <v>1.0822103723557568</v>
          </cell>
        </row>
        <row r="23">
          <cell r="A23">
            <v>1958</v>
          </cell>
          <cell r="B23">
            <v>1.0690321994008101</v>
          </cell>
        </row>
        <row r="24">
          <cell r="A24">
            <v>1959</v>
          </cell>
          <cell r="B24">
            <v>1.0563319711281904</v>
          </cell>
        </row>
        <row r="25">
          <cell r="A25">
            <v>1960</v>
          </cell>
          <cell r="B25">
            <v>1.0441096875378979</v>
          </cell>
        </row>
        <row r="26">
          <cell r="A26">
            <v>1961</v>
          </cell>
          <cell r="B26">
            <v>1.0323653486299327</v>
          </cell>
        </row>
        <row r="27">
          <cell r="A27">
            <v>1962</v>
          </cell>
          <cell r="B27">
            <v>1.0210989544042945</v>
          </cell>
        </row>
        <row r="28">
          <cell r="A28">
            <v>1963</v>
          </cell>
          <cell r="B28">
            <v>1.0103105048609837</v>
          </cell>
        </row>
        <row r="29">
          <cell r="A29">
            <v>1964</v>
          </cell>
          <cell r="B29">
            <v>1</v>
          </cell>
        </row>
      </sheetData>
      <sheetData sheetId="3">
        <row r="2">
          <cell r="A2">
            <v>1</v>
          </cell>
          <cell r="B2">
            <v>15</v>
          </cell>
        </row>
        <row r="3">
          <cell r="A3">
            <v>2</v>
          </cell>
          <cell r="B3">
            <v>13</v>
          </cell>
        </row>
        <row r="4">
          <cell r="A4">
            <v>3</v>
          </cell>
          <cell r="B4">
            <v>11</v>
          </cell>
        </row>
        <row r="5">
          <cell r="A5">
            <v>4</v>
          </cell>
          <cell r="B5">
            <v>9</v>
          </cell>
        </row>
        <row r="6">
          <cell r="A6">
            <v>5</v>
          </cell>
          <cell r="B6">
            <v>8</v>
          </cell>
        </row>
        <row r="7">
          <cell r="A7">
            <v>6</v>
          </cell>
          <cell r="B7">
            <v>7</v>
          </cell>
        </row>
        <row r="8">
          <cell r="A8">
            <v>7</v>
          </cell>
          <cell r="B8">
            <v>6</v>
          </cell>
        </row>
        <row r="9">
          <cell r="A9">
            <v>8</v>
          </cell>
          <cell r="B9">
            <v>5</v>
          </cell>
        </row>
        <row r="10">
          <cell r="A10">
            <v>9</v>
          </cell>
          <cell r="B10">
            <v>4</v>
          </cell>
        </row>
        <row r="11">
          <cell r="A11">
            <v>10</v>
          </cell>
          <cell r="B11">
            <v>3</v>
          </cell>
        </row>
        <row r="12">
          <cell r="A12">
            <v>11</v>
          </cell>
          <cell r="B12">
            <v>2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3"/>
  <sheetViews>
    <sheetView tabSelected="1" topLeftCell="A133" zoomScaleNormal="70" workbookViewId="0" xr3:uid="{AEA406A1-0E4B-5B11-9CD5-51D6E497D94C}">
      <selection activeCell="R161" sqref="R161"/>
    </sheetView>
  </sheetViews>
  <sheetFormatPr defaultRowHeight="12.75" x14ac:dyDescent="0.15"/>
  <cols>
    <col min="1" max="1" width="8.22265625" customWidth="1"/>
    <col min="2" max="2" width="7.4140625" customWidth="1"/>
    <col min="3" max="3" width="25.890625" customWidth="1"/>
    <col min="4" max="4" width="5.93359375" style="1" customWidth="1"/>
    <col min="5" max="5" width="7.01171875" style="1" customWidth="1"/>
    <col min="6" max="6" width="7.14453125" style="1" customWidth="1"/>
    <col min="7" max="9" width="7.28125" style="1" customWidth="1"/>
    <col min="10" max="10" width="7.4140625" style="1" customWidth="1"/>
    <col min="11" max="16" width="7.28125" style="1" customWidth="1"/>
    <col min="17" max="17" width="7.55078125" style="1" customWidth="1"/>
  </cols>
  <sheetData>
    <row r="1" spans="1:17" s="7" customFormat="1" ht="18" x14ac:dyDescent="0.2">
      <c r="A1" s="4"/>
      <c r="B1" s="4"/>
      <c r="C1" s="8" t="s">
        <v>2</v>
      </c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1" customFormat="1" ht="18" x14ac:dyDescent="0.2">
      <c r="A2" s="8" t="s">
        <v>3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1" customFormat="1" ht="18.75" thickBot="1" x14ac:dyDescent="0.25">
      <c r="A3" s="12"/>
      <c r="B3" s="12"/>
      <c r="C3" s="8" t="s">
        <v>193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11" customFormat="1" ht="13.5" x14ac:dyDescent="0.15">
      <c r="A4" s="186" t="s">
        <v>0</v>
      </c>
      <c r="B4" s="183" t="s">
        <v>83</v>
      </c>
      <c r="C4" s="178" t="s">
        <v>1</v>
      </c>
      <c r="D4" s="177" t="s">
        <v>4</v>
      </c>
      <c r="E4" s="177" t="s">
        <v>5</v>
      </c>
      <c r="F4" s="177" t="s">
        <v>6</v>
      </c>
      <c r="G4" s="177" t="s">
        <v>133</v>
      </c>
      <c r="H4" s="177" t="s">
        <v>134</v>
      </c>
      <c r="I4" s="177" t="s">
        <v>135</v>
      </c>
      <c r="J4" s="177" t="s">
        <v>187</v>
      </c>
      <c r="K4" s="177" t="s">
        <v>189</v>
      </c>
      <c r="L4" s="177" t="s">
        <v>240</v>
      </c>
      <c r="M4" s="177" t="s">
        <v>252</v>
      </c>
      <c r="N4" s="177" t="s">
        <v>262</v>
      </c>
      <c r="O4" s="177" t="s">
        <v>271</v>
      </c>
      <c r="P4" s="177" t="s">
        <v>314</v>
      </c>
      <c r="Q4" s="179" t="s">
        <v>7</v>
      </c>
    </row>
    <row r="5" spans="1:17" s="62" customFormat="1" ht="38.25" thickBot="1" x14ac:dyDescent="0.2">
      <c r="A5" s="187"/>
      <c r="B5" s="184"/>
      <c r="C5" s="181"/>
      <c r="D5" s="180" t="s">
        <v>188</v>
      </c>
      <c r="E5" s="180">
        <v>16.12</v>
      </c>
      <c r="F5" s="180">
        <v>23.12</v>
      </c>
      <c r="G5" s="180">
        <v>30.12</v>
      </c>
      <c r="H5" s="180">
        <v>3.01</v>
      </c>
      <c r="I5" s="180">
        <v>4.01</v>
      </c>
      <c r="J5" s="180">
        <v>5.01</v>
      </c>
      <c r="K5" s="180">
        <v>6.01</v>
      </c>
      <c r="L5" s="180">
        <v>13.01</v>
      </c>
      <c r="M5" s="180">
        <v>20.010000000000002</v>
      </c>
      <c r="N5" s="180">
        <v>17.02</v>
      </c>
      <c r="O5" s="180">
        <v>24.02</v>
      </c>
      <c r="P5" s="180">
        <v>10.029999999999999</v>
      </c>
      <c r="Q5" s="182" t="s">
        <v>315</v>
      </c>
    </row>
    <row r="6" spans="1:17" ht="14.25" x14ac:dyDescent="0.15">
      <c r="A6" s="188" t="s">
        <v>38</v>
      </c>
      <c r="B6" s="195">
        <v>1</v>
      </c>
      <c r="C6" s="196" t="s">
        <v>39</v>
      </c>
      <c r="D6" s="197">
        <v>1992</v>
      </c>
      <c r="E6" s="197">
        <v>13</v>
      </c>
      <c r="F6" s="197">
        <v>0</v>
      </c>
      <c r="G6" s="197">
        <v>13</v>
      </c>
      <c r="H6" s="197">
        <v>15</v>
      </c>
      <c r="I6" s="197">
        <v>15</v>
      </c>
      <c r="J6" s="197">
        <v>13</v>
      </c>
      <c r="K6" s="197">
        <v>15</v>
      </c>
      <c r="L6" s="197">
        <v>0</v>
      </c>
      <c r="M6" s="197">
        <v>0</v>
      </c>
      <c r="N6" s="197">
        <v>0</v>
      </c>
      <c r="O6" s="197">
        <v>15</v>
      </c>
      <c r="P6" s="197">
        <v>15</v>
      </c>
      <c r="Q6" s="198">
        <v>114</v>
      </c>
    </row>
    <row r="7" spans="1:17" ht="14.25" x14ac:dyDescent="0.15">
      <c r="A7" s="188"/>
      <c r="B7" s="199">
        <v>2</v>
      </c>
      <c r="C7" s="175" t="s">
        <v>12</v>
      </c>
      <c r="D7" s="2">
        <v>1972</v>
      </c>
      <c r="E7" s="2">
        <v>9</v>
      </c>
      <c r="F7" s="2">
        <v>0</v>
      </c>
      <c r="G7" s="2">
        <v>11</v>
      </c>
      <c r="H7" s="2">
        <v>11</v>
      </c>
      <c r="I7" s="2">
        <v>13</v>
      </c>
      <c r="J7" s="2">
        <v>15</v>
      </c>
      <c r="K7" s="2">
        <v>13</v>
      </c>
      <c r="L7" s="2">
        <v>15</v>
      </c>
      <c r="M7" s="2">
        <v>0</v>
      </c>
      <c r="N7" s="2">
        <v>15</v>
      </c>
      <c r="O7" s="2">
        <v>11</v>
      </c>
      <c r="P7" s="2">
        <v>13</v>
      </c>
      <c r="Q7" s="200">
        <v>106</v>
      </c>
    </row>
    <row r="8" spans="1:17" ht="14.25" x14ac:dyDescent="0.15">
      <c r="A8" s="188"/>
      <c r="B8" s="199">
        <v>3</v>
      </c>
      <c r="C8" s="175" t="s">
        <v>34</v>
      </c>
      <c r="D8" s="2">
        <v>2001</v>
      </c>
      <c r="E8" s="2">
        <v>15</v>
      </c>
      <c r="F8" s="2">
        <v>0</v>
      </c>
      <c r="G8" s="2">
        <v>15</v>
      </c>
      <c r="H8" s="2">
        <v>13</v>
      </c>
      <c r="I8" s="2">
        <v>11</v>
      </c>
      <c r="J8" s="2">
        <v>11</v>
      </c>
      <c r="K8" s="2">
        <v>11</v>
      </c>
      <c r="L8" s="2">
        <v>13</v>
      </c>
      <c r="M8" s="2">
        <v>14</v>
      </c>
      <c r="N8" s="2">
        <v>0</v>
      </c>
      <c r="O8" s="2">
        <v>8</v>
      </c>
      <c r="P8" s="2">
        <v>11</v>
      </c>
      <c r="Q8" s="200">
        <v>103</v>
      </c>
    </row>
    <row r="9" spans="1:17" ht="14.25" x14ac:dyDescent="0.15">
      <c r="A9" s="188"/>
      <c r="B9" s="201">
        <v>4</v>
      </c>
      <c r="C9" s="3" t="s">
        <v>47</v>
      </c>
      <c r="D9" s="2">
        <v>2000</v>
      </c>
      <c r="E9" s="2">
        <v>0</v>
      </c>
      <c r="F9" s="2">
        <v>0</v>
      </c>
      <c r="G9" s="2">
        <v>7</v>
      </c>
      <c r="H9" s="2">
        <v>9</v>
      </c>
      <c r="I9" s="2">
        <v>9</v>
      </c>
      <c r="J9" s="2">
        <v>9</v>
      </c>
      <c r="K9" s="2">
        <v>7</v>
      </c>
      <c r="L9" s="2">
        <v>11</v>
      </c>
      <c r="M9" s="2">
        <v>14</v>
      </c>
      <c r="N9" s="2">
        <v>11</v>
      </c>
      <c r="O9" s="2">
        <v>13</v>
      </c>
      <c r="P9" s="2">
        <v>9</v>
      </c>
      <c r="Q9" s="202">
        <v>85</v>
      </c>
    </row>
    <row r="10" spans="1:17" ht="14.25" x14ac:dyDescent="0.15">
      <c r="A10" s="188"/>
      <c r="B10" s="201">
        <v>5</v>
      </c>
      <c r="C10" s="3" t="s">
        <v>64</v>
      </c>
      <c r="D10" s="2">
        <v>1999</v>
      </c>
      <c r="E10" s="2">
        <v>11</v>
      </c>
      <c r="F10" s="2">
        <v>0</v>
      </c>
      <c r="G10" s="2">
        <v>6</v>
      </c>
      <c r="H10" s="2">
        <v>0</v>
      </c>
      <c r="I10" s="2">
        <v>6</v>
      </c>
      <c r="J10" s="2">
        <v>3</v>
      </c>
      <c r="K10" s="2">
        <v>9</v>
      </c>
      <c r="L10" s="2">
        <v>8</v>
      </c>
      <c r="M10" s="2">
        <v>11</v>
      </c>
      <c r="N10" s="2">
        <v>13</v>
      </c>
      <c r="O10" s="2">
        <v>9</v>
      </c>
      <c r="P10" s="2">
        <v>0</v>
      </c>
      <c r="Q10" s="202">
        <v>73</v>
      </c>
    </row>
    <row r="11" spans="1:17" ht="14.25" x14ac:dyDescent="0.15">
      <c r="A11" s="188"/>
      <c r="B11" s="201">
        <v>6</v>
      </c>
      <c r="C11" s="3" t="s">
        <v>46</v>
      </c>
      <c r="D11" s="2">
        <v>2001</v>
      </c>
      <c r="E11" s="2">
        <v>4</v>
      </c>
      <c r="F11" s="2">
        <v>0</v>
      </c>
      <c r="G11" s="2">
        <v>9</v>
      </c>
      <c r="H11" s="2">
        <v>2</v>
      </c>
      <c r="I11" s="2">
        <v>8</v>
      </c>
      <c r="J11" s="2">
        <v>8</v>
      </c>
      <c r="K11" s="2">
        <v>8</v>
      </c>
      <c r="L11" s="2">
        <v>9</v>
      </c>
      <c r="M11" s="2">
        <v>9</v>
      </c>
      <c r="N11" s="2">
        <v>0</v>
      </c>
      <c r="O11" s="2">
        <v>7</v>
      </c>
      <c r="P11" s="2">
        <v>8</v>
      </c>
      <c r="Q11" s="202">
        <v>66</v>
      </c>
    </row>
    <row r="12" spans="1:17" ht="14.25" x14ac:dyDescent="0.15">
      <c r="A12" s="188"/>
      <c r="B12" s="201">
        <v>7</v>
      </c>
      <c r="C12" s="3" t="s">
        <v>28</v>
      </c>
      <c r="D12" s="2">
        <v>1978</v>
      </c>
      <c r="E12" s="2">
        <v>6</v>
      </c>
      <c r="F12" s="2">
        <v>0</v>
      </c>
      <c r="G12" s="2">
        <v>1</v>
      </c>
      <c r="H12" s="2">
        <v>1</v>
      </c>
      <c r="I12" s="2">
        <v>5</v>
      </c>
      <c r="J12" s="2">
        <v>6</v>
      </c>
      <c r="K12" s="2">
        <v>5</v>
      </c>
      <c r="L12" s="2">
        <v>1</v>
      </c>
      <c r="M12" s="2">
        <v>7</v>
      </c>
      <c r="N12" s="2">
        <v>7</v>
      </c>
      <c r="O12" s="2">
        <v>5</v>
      </c>
      <c r="P12" s="2">
        <v>6</v>
      </c>
      <c r="Q12" s="202">
        <v>47</v>
      </c>
    </row>
    <row r="13" spans="1:17" ht="14.25" x14ac:dyDescent="0.15">
      <c r="A13" s="188"/>
      <c r="B13" s="201">
        <v>8</v>
      </c>
      <c r="C13" s="3" t="s">
        <v>159</v>
      </c>
      <c r="D13" s="2">
        <v>1971</v>
      </c>
      <c r="E13" s="2">
        <v>8</v>
      </c>
      <c r="F13" s="2">
        <v>0</v>
      </c>
      <c r="G13" s="2">
        <v>5</v>
      </c>
      <c r="H13" s="2">
        <v>3</v>
      </c>
      <c r="I13" s="2">
        <v>7</v>
      </c>
      <c r="J13" s="2">
        <v>5</v>
      </c>
      <c r="K13" s="2">
        <v>4</v>
      </c>
      <c r="L13" s="2">
        <v>4</v>
      </c>
      <c r="M13" s="2">
        <v>0</v>
      </c>
      <c r="N13" s="2">
        <v>9</v>
      </c>
      <c r="O13" s="171">
        <v>2</v>
      </c>
      <c r="P13" s="171">
        <v>0</v>
      </c>
      <c r="Q13" s="203">
        <v>45</v>
      </c>
    </row>
    <row r="14" spans="1:17" ht="14.25" x14ac:dyDescent="0.15">
      <c r="A14" s="188"/>
      <c r="B14" s="201">
        <v>9</v>
      </c>
      <c r="C14" s="3" t="s">
        <v>55</v>
      </c>
      <c r="D14" s="2">
        <v>1986</v>
      </c>
      <c r="E14" s="2">
        <v>2</v>
      </c>
      <c r="F14" s="2">
        <v>0</v>
      </c>
      <c r="G14" s="2">
        <v>8</v>
      </c>
      <c r="H14" s="2">
        <v>8</v>
      </c>
      <c r="I14" s="2">
        <v>0</v>
      </c>
      <c r="J14" s="2">
        <v>0</v>
      </c>
      <c r="K14" s="2">
        <v>0</v>
      </c>
      <c r="L14" s="2">
        <v>6</v>
      </c>
      <c r="M14" s="2">
        <v>0</v>
      </c>
      <c r="N14" s="2">
        <v>6</v>
      </c>
      <c r="O14" s="171">
        <v>0</v>
      </c>
      <c r="P14" s="171">
        <v>4</v>
      </c>
      <c r="Q14" s="203">
        <v>34</v>
      </c>
    </row>
    <row r="15" spans="1:17" ht="14.25" x14ac:dyDescent="0.15">
      <c r="A15" s="188"/>
      <c r="B15" s="201">
        <v>10</v>
      </c>
      <c r="C15" s="3" t="s">
        <v>142</v>
      </c>
      <c r="D15" s="2">
        <v>1985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7</v>
      </c>
      <c r="K15" s="2">
        <v>3</v>
      </c>
      <c r="L15" s="2">
        <v>7</v>
      </c>
      <c r="M15" s="2">
        <v>6</v>
      </c>
      <c r="N15" s="2">
        <v>0</v>
      </c>
      <c r="O15" s="171">
        <v>6</v>
      </c>
      <c r="P15" s="171">
        <v>0</v>
      </c>
      <c r="Q15" s="203">
        <v>30</v>
      </c>
    </row>
    <row r="16" spans="1:17" ht="14.25" x14ac:dyDescent="0.15">
      <c r="A16" s="188"/>
      <c r="B16" s="201">
        <v>11</v>
      </c>
      <c r="C16" s="3" t="s">
        <v>200</v>
      </c>
      <c r="D16" s="2">
        <v>1989</v>
      </c>
      <c r="E16" s="2">
        <v>3</v>
      </c>
      <c r="F16" s="2">
        <v>0</v>
      </c>
      <c r="G16" s="2">
        <v>3</v>
      </c>
      <c r="H16" s="2">
        <v>5</v>
      </c>
      <c r="I16" s="2">
        <v>0</v>
      </c>
      <c r="J16" s="2">
        <v>1</v>
      </c>
      <c r="K16" s="2">
        <v>2</v>
      </c>
      <c r="L16" s="2">
        <v>2</v>
      </c>
      <c r="M16" s="2">
        <v>5</v>
      </c>
      <c r="N16" s="2">
        <v>4</v>
      </c>
      <c r="O16" s="171">
        <v>3</v>
      </c>
      <c r="P16" s="171">
        <v>5</v>
      </c>
      <c r="Q16" s="203">
        <v>30</v>
      </c>
    </row>
    <row r="17" spans="1:17" ht="14.25" x14ac:dyDescent="0.15">
      <c r="A17" s="188"/>
      <c r="B17" s="201">
        <v>12</v>
      </c>
      <c r="C17" s="3" t="s">
        <v>13</v>
      </c>
      <c r="D17" s="2">
        <v>1973</v>
      </c>
      <c r="E17" s="2">
        <v>5</v>
      </c>
      <c r="F17" s="2">
        <v>0</v>
      </c>
      <c r="G17" s="2">
        <v>0</v>
      </c>
      <c r="H17" s="2">
        <v>6</v>
      </c>
      <c r="I17" s="2">
        <v>0</v>
      </c>
      <c r="J17" s="2">
        <v>4</v>
      </c>
      <c r="K17" s="2">
        <v>0</v>
      </c>
      <c r="L17" s="2">
        <v>1</v>
      </c>
      <c r="M17" s="2">
        <v>8</v>
      </c>
      <c r="N17" s="2">
        <v>5</v>
      </c>
      <c r="O17" s="171">
        <v>0</v>
      </c>
      <c r="P17" s="171">
        <v>0</v>
      </c>
      <c r="Q17" s="203">
        <v>29</v>
      </c>
    </row>
    <row r="18" spans="1:17" ht="14.25" x14ac:dyDescent="0.15">
      <c r="A18" s="188"/>
      <c r="B18" s="201">
        <v>13</v>
      </c>
      <c r="C18" s="3" t="s">
        <v>11</v>
      </c>
      <c r="D18" s="2">
        <v>1986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</v>
      </c>
      <c r="O18" s="171">
        <v>4</v>
      </c>
      <c r="P18" s="171">
        <v>7</v>
      </c>
      <c r="Q18" s="203">
        <v>20</v>
      </c>
    </row>
    <row r="19" spans="1:17" ht="14.25" x14ac:dyDescent="0.15">
      <c r="A19" s="188"/>
      <c r="B19" s="201">
        <v>14</v>
      </c>
      <c r="C19" s="3" t="s">
        <v>141</v>
      </c>
      <c r="D19" s="2">
        <v>1996</v>
      </c>
      <c r="E19" s="2">
        <v>0</v>
      </c>
      <c r="F19" s="2">
        <v>0</v>
      </c>
      <c r="G19" s="2">
        <v>0</v>
      </c>
      <c r="H19" s="2">
        <v>7</v>
      </c>
      <c r="I19" s="2">
        <v>0</v>
      </c>
      <c r="J19" s="2">
        <v>0</v>
      </c>
      <c r="K19" s="2">
        <v>6</v>
      </c>
      <c r="L19" s="2">
        <v>0</v>
      </c>
      <c r="M19" s="2">
        <v>0</v>
      </c>
      <c r="N19" s="2">
        <v>0</v>
      </c>
      <c r="O19" s="171">
        <v>0</v>
      </c>
      <c r="P19" s="171">
        <v>0</v>
      </c>
      <c r="Q19" s="203">
        <v>13</v>
      </c>
    </row>
    <row r="20" spans="1:17" ht="14.25" x14ac:dyDescent="0.15">
      <c r="A20" s="188"/>
      <c r="B20" s="201">
        <v>15</v>
      </c>
      <c r="C20" s="3" t="s">
        <v>56</v>
      </c>
      <c r="D20" s="2">
        <v>2000</v>
      </c>
      <c r="E20" s="2">
        <v>0</v>
      </c>
      <c r="F20" s="2">
        <v>0</v>
      </c>
      <c r="G20" s="2">
        <v>4</v>
      </c>
      <c r="H20" s="2">
        <v>4</v>
      </c>
      <c r="I20" s="2">
        <v>2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171">
        <v>0</v>
      </c>
      <c r="P20" s="171">
        <v>0</v>
      </c>
      <c r="Q20" s="203">
        <v>12</v>
      </c>
    </row>
    <row r="21" spans="1:17" ht="14.25" x14ac:dyDescent="0.15">
      <c r="A21" s="188"/>
      <c r="B21" s="201">
        <v>16</v>
      </c>
      <c r="C21" s="3" t="s">
        <v>199</v>
      </c>
      <c r="D21" s="2">
        <v>1983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3</v>
      </c>
      <c r="N21" s="2">
        <v>3</v>
      </c>
      <c r="O21" s="2">
        <v>1</v>
      </c>
      <c r="P21" s="2">
        <v>1</v>
      </c>
      <c r="Q21" s="202">
        <v>10</v>
      </c>
    </row>
    <row r="22" spans="1:17" ht="14.25" x14ac:dyDescent="0.15">
      <c r="A22" s="188"/>
      <c r="B22" s="201">
        <v>17</v>
      </c>
      <c r="C22" s="3" t="s">
        <v>45</v>
      </c>
      <c r="D22" s="2">
        <v>2001</v>
      </c>
      <c r="E22" s="2">
        <v>1</v>
      </c>
      <c r="F22" s="2">
        <v>0</v>
      </c>
      <c r="G22" s="2">
        <v>0</v>
      </c>
      <c r="H22" s="2">
        <v>1</v>
      </c>
      <c r="I22" s="2">
        <v>1</v>
      </c>
      <c r="J22" s="2">
        <v>1</v>
      </c>
      <c r="K22" s="2">
        <v>0</v>
      </c>
      <c r="L22" s="2">
        <v>0</v>
      </c>
      <c r="M22" s="2">
        <v>0</v>
      </c>
      <c r="N22" s="2">
        <v>2</v>
      </c>
      <c r="O22" s="2">
        <v>1</v>
      </c>
      <c r="P22" s="2">
        <v>2</v>
      </c>
      <c r="Q22" s="202">
        <v>9</v>
      </c>
    </row>
    <row r="23" spans="1:17" ht="14.25" x14ac:dyDescent="0.15">
      <c r="A23" s="188"/>
      <c r="B23" s="201">
        <v>18</v>
      </c>
      <c r="C23" s="3" t="s">
        <v>202</v>
      </c>
      <c r="D23" s="2">
        <v>1990</v>
      </c>
      <c r="E23" s="2">
        <v>7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02">
        <v>8</v>
      </c>
    </row>
    <row r="24" spans="1:17" ht="14.25" x14ac:dyDescent="0.15">
      <c r="A24" s="188"/>
      <c r="B24" s="201">
        <v>19</v>
      </c>
      <c r="C24" s="3" t="s">
        <v>143</v>
      </c>
      <c r="D24" s="2">
        <v>1993</v>
      </c>
      <c r="E24" s="2">
        <v>0</v>
      </c>
      <c r="F24" s="2">
        <v>0</v>
      </c>
      <c r="G24" s="2">
        <v>2</v>
      </c>
      <c r="H24" s="2">
        <v>1</v>
      </c>
      <c r="I24" s="2">
        <v>4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02">
        <v>8</v>
      </c>
    </row>
    <row r="25" spans="1:17" ht="14.25" x14ac:dyDescent="0.15">
      <c r="A25" s="188"/>
      <c r="B25" s="201">
        <v>20</v>
      </c>
      <c r="C25" s="3" t="s">
        <v>244</v>
      </c>
      <c r="D25" s="2">
        <v>1998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3</v>
      </c>
      <c r="M25" s="2">
        <v>4</v>
      </c>
      <c r="N25" s="2">
        <v>0</v>
      </c>
      <c r="O25" s="2">
        <v>0</v>
      </c>
      <c r="P25" s="2">
        <v>0</v>
      </c>
      <c r="Q25" s="202">
        <v>7</v>
      </c>
    </row>
    <row r="26" spans="1:17" ht="14.25" x14ac:dyDescent="0.15">
      <c r="A26" s="188"/>
      <c r="B26" s="201">
        <v>21</v>
      </c>
      <c r="C26" s="3" t="s">
        <v>33</v>
      </c>
      <c r="D26" s="2">
        <v>2001</v>
      </c>
      <c r="E26" s="2">
        <v>1</v>
      </c>
      <c r="F26" s="2">
        <v>0</v>
      </c>
      <c r="G26" s="2">
        <v>1</v>
      </c>
      <c r="H26" s="2">
        <v>1</v>
      </c>
      <c r="I26" s="2">
        <v>0</v>
      </c>
      <c r="J26" s="2">
        <v>1</v>
      </c>
      <c r="K26" s="2">
        <v>1</v>
      </c>
      <c r="L26" s="2">
        <v>0</v>
      </c>
      <c r="M26" s="2">
        <v>2</v>
      </c>
      <c r="N26" s="2">
        <v>0</v>
      </c>
      <c r="O26" s="2">
        <v>0</v>
      </c>
      <c r="P26" s="2">
        <v>0</v>
      </c>
      <c r="Q26" s="202">
        <v>7</v>
      </c>
    </row>
    <row r="27" spans="1:17" ht="14.25" x14ac:dyDescent="0.15">
      <c r="A27" s="189"/>
      <c r="B27" s="201">
        <v>22</v>
      </c>
      <c r="C27" s="3" t="s">
        <v>18</v>
      </c>
      <c r="D27" s="2">
        <v>1998</v>
      </c>
      <c r="E27" s="2">
        <v>0</v>
      </c>
      <c r="F27" s="2">
        <v>0</v>
      </c>
      <c r="G27" s="2">
        <v>1</v>
      </c>
      <c r="H27" s="2">
        <v>1</v>
      </c>
      <c r="I27" s="2">
        <v>3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02">
        <v>6</v>
      </c>
    </row>
    <row r="28" spans="1:17" ht="14.25" x14ac:dyDescent="0.15">
      <c r="A28" s="189"/>
      <c r="B28" s="204">
        <v>23</v>
      </c>
      <c r="C28" s="3" t="s">
        <v>242</v>
      </c>
      <c r="D28" s="2">
        <v>1988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3</v>
      </c>
      <c r="Q28" s="202">
        <v>4</v>
      </c>
    </row>
    <row r="29" spans="1:17" ht="14.25" x14ac:dyDescent="0.15">
      <c r="A29" s="189"/>
      <c r="B29" s="204" t="s">
        <v>320</v>
      </c>
      <c r="C29" s="3" t="s">
        <v>65</v>
      </c>
      <c r="D29" s="2">
        <v>2001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02">
        <v>2</v>
      </c>
    </row>
    <row r="30" spans="1:17" ht="14.25" x14ac:dyDescent="0.15">
      <c r="A30" s="189"/>
      <c r="B30" s="205"/>
      <c r="C30" s="3" t="s">
        <v>243</v>
      </c>
      <c r="D30" s="2">
        <v>2001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">
        <v>1</v>
      </c>
      <c r="O30" s="2">
        <v>0</v>
      </c>
      <c r="P30" s="2">
        <v>0</v>
      </c>
      <c r="Q30" s="202">
        <v>2</v>
      </c>
    </row>
    <row r="31" spans="1:17" ht="14.25" x14ac:dyDescent="0.15">
      <c r="A31" s="189"/>
      <c r="B31" s="204" t="s">
        <v>321</v>
      </c>
      <c r="C31" s="3" t="s">
        <v>201</v>
      </c>
      <c r="D31" s="2">
        <v>1994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02">
        <v>1</v>
      </c>
    </row>
    <row r="32" spans="1:17" ht="15" thickBot="1" x14ac:dyDescent="0.2">
      <c r="A32" s="210"/>
      <c r="B32" s="206"/>
      <c r="C32" s="207" t="s">
        <v>316</v>
      </c>
      <c r="D32" s="208">
        <v>2001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1</v>
      </c>
      <c r="Q32" s="209">
        <v>1</v>
      </c>
    </row>
    <row r="33" spans="1:17" ht="14.25" x14ac:dyDescent="0.15">
      <c r="A33" s="211" t="s">
        <v>40</v>
      </c>
      <c r="B33" s="212">
        <v>1</v>
      </c>
      <c r="C33" s="196" t="s">
        <v>63</v>
      </c>
      <c r="D33" s="197">
        <v>1959</v>
      </c>
      <c r="E33" s="197">
        <v>11</v>
      </c>
      <c r="F33" s="197">
        <v>0</v>
      </c>
      <c r="G33" s="197">
        <v>15</v>
      </c>
      <c r="H33" s="197">
        <v>15</v>
      </c>
      <c r="I33" s="197">
        <v>15</v>
      </c>
      <c r="J33" s="197">
        <v>15</v>
      </c>
      <c r="K33" s="197">
        <v>13</v>
      </c>
      <c r="L33" s="197">
        <v>13</v>
      </c>
      <c r="M33" s="197">
        <v>13</v>
      </c>
      <c r="N33" s="197">
        <v>15</v>
      </c>
      <c r="O33" s="197">
        <v>15</v>
      </c>
      <c r="P33" s="197">
        <v>15</v>
      </c>
      <c r="Q33" s="198">
        <v>118</v>
      </c>
    </row>
    <row r="34" spans="1:17" ht="14.25" x14ac:dyDescent="0.15">
      <c r="A34" s="188"/>
      <c r="B34" s="172">
        <v>2</v>
      </c>
      <c r="C34" s="175" t="s">
        <v>160</v>
      </c>
      <c r="D34" s="2">
        <v>1966</v>
      </c>
      <c r="E34" s="2">
        <v>15</v>
      </c>
      <c r="F34" s="2">
        <v>0</v>
      </c>
      <c r="G34" s="2">
        <v>13</v>
      </c>
      <c r="H34" s="2">
        <v>0</v>
      </c>
      <c r="I34" s="2">
        <v>13</v>
      </c>
      <c r="J34" s="2">
        <v>13</v>
      </c>
      <c r="K34" s="2">
        <v>15</v>
      </c>
      <c r="L34" s="2">
        <v>15</v>
      </c>
      <c r="M34" s="2">
        <v>15</v>
      </c>
      <c r="N34" s="2">
        <v>13</v>
      </c>
      <c r="O34" s="2">
        <v>0</v>
      </c>
      <c r="P34" s="2">
        <v>13</v>
      </c>
      <c r="Q34" s="200">
        <v>112</v>
      </c>
    </row>
    <row r="35" spans="1:17" ht="14.25" x14ac:dyDescent="0.15">
      <c r="A35" s="188"/>
      <c r="B35" s="172">
        <v>3</v>
      </c>
      <c r="C35" s="175" t="s">
        <v>14</v>
      </c>
      <c r="D35" s="2">
        <v>1963</v>
      </c>
      <c r="E35" s="2">
        <v>13</v>
      </c>
      <c r="F35" s="2">
        <v>0</v>
      </c>
      <c r="G35" s="2">
        <v>0</v>
      </c>
      <c r="H35" s="2">
        <v>13</v>
      </c>
      <c r="I35" s="2">
        <v>11</v>
      </c>
      <c r="J35" s="2">
        <v>0</v>
      </c>
      <c r="K35" s="2">
        <v>0</v>
      </c>
      <c r="L35" s="2">
        <v>8</v>
      </c>
      <c r="M35" s="2">
        <v>6</v>
      </c>
      <c r="N35" s="2">
        <v>11</v>
      </c>
      <c r="O35" s="2">
        <v>13</v>
      </c>
      <c r="P35" s="2">
        <v>11</v>
      </c>
      <c r="Q35" s="200">
        <v>86</v>
      </c>
    </row>
    <row r="36" spans="1:17" ht="14.25" x14ac:dyDescent="0.15">
      <c r="A36" s="188"/>
      <c r="B36" s="107">
        <v>4</v>
      </c>
      <c r="C36" s="3" t="s">
        <v>42</v>
      </c>
      <c r="D36" s="2">
        <v>1963</v>
      </c>
      <c r="E36" s="2">
        <v>0</v>
      </c>
      <c r="F36" s="2">
        <v>0</v>
      </c>
      <c r="G36" s="2">
        <v>9</v>
      </c>
      <c r="H36" s="2">
        <v>0</v>
      </c>
      <c r="I36" s="2">
        <v>0</v>
      </c>
      <c r="J36" s="2">
        <v>0</v>
      </c>
      <c r="K36" s="2">
        <v>11</v>
      </c>
      <c r="L36" s="2">
        <v>0</v>
      </c>
      <c r="M36" s="2">
        <v>9</v>
      </c>
      <c r="N36" s="2">
        <v>9</v>
      </c>
      <c r="O36" s="2">
        <v>11</v>
      </c>
      <c r="P36" s="2">
        <v>9</v>
      </c>
      <c r="Q36" s="202">
        <v>58</v>
      </c>
    </row>
    <row r="37" spans="1:17" ht="14.25" x14ac:dyDescent="0.15">
      <c r="A37" s="190"/>
      <c r="B37" s="107">
        <v>5</v>
      </c>
      <c r="C37" s="3" t="s">
        <v>41</v>
      </c>
      <c r="D37" s="2">
        <v>1965</v>
      </c>
      <c r="E37" s="2">
        <v>7</v>
      </c>
      <c r="F37" s="2">
        <v>0</v>
      </c>
      <c r="G37" s="2">
        <v>8</v>
      </c>
      <c r="H37" s="2">
        <v>9</v>
      </c>
      <c r="I37" s="2">
        <v>0</v>
      </c>
      <c r="J37" s="2">
        <v>0</v>
      </c>
      <c r="K37" s="2">
        <v>0</v>
      </c>
      <c r="L37" s="2">
        <v>4</v>
      </c>
      <c r="M37" s="2">
        <v>3</v>
      </c>
      <c r="N37" s="2">
        <v>6</v>
      </c>
      <c r="O37" s="2">
        <v>5</v>
      </c>
      <c r="P37" s="2">
        <v>6</v>
      </c>
      <c r="Q37" s="202">
        <v>48</v>
      </c>
    </row>
    <row r="38" spans="1:17" ht="14.25" x14ac:dyDescent="0.15">
      <c r="A38" s="190"/>
      <c r="B38" s="107">
        <v>6</v>
      </c>
      <c r="C38" s="3" t="s">
        <v>161</v>
      </c>
      <c r="D38" s="2">
        <v>1966</v>
      </c>
      <c r="E38" s="2">
        <v>0</v>
      </c>
      <c r="F38" s="2">
        <v>0</v>
      </c>
      <c r="G38" s="2">
        <v>6</v>
      </c>
      <c r="H38" s="2">
        <v>0</v>
      </c>
      <c r="I38" s="2">
        <v>9</v>
      </c>
      <c r="J38" s="2">
        <v>11</v>
      </c>
      <c r="K38" s="2">
        <v>0</v>
      </c>
      <c r="L38" s="2">
        <v>5</v>
      </c>
      <c r="M38" s="2">
        <v>4</v>
      </c>
      <c r="N38" s="2">
        <v>0</v>
      </c>
      <c r="O38" s="2">
        <v>3</v>
      </c>
      <c r="P38" s="2">
        <v>7</v>
      </c>
      <c r="Q38" s="202">
        <v>45</v>
      </c>
    </row>
    <row r="39" spans="1:17" ht="14.25" x14ac:dyDescent="0.15">
      <c r="A39" s="188"/>
      <c r="B39" s="107">
        <v>7</v>
      </c>
      <c r="C39" s="3" t="s">
        <v>121</v>
      </c>
      <c r="D39" s="2">
        <v>1970</v>
      </c>
      <c r="E39" s="2">
        <v>6</v>
      </c>
      <c r="F39" s="2">
        <v>0</v>
      </c>
      <c r="G39" s="2">
        <v>7</v>
      </c>
      <c r="H39" s="2">
        <v>0</v>
      </c>
      <c r="I39" s="2">
        <v>7</v>
      </c>
      <c r="J39" s="2">
        <v>0</v>
      </c>
      <c r="K39" s="2">
        <v>0</v>
      </c>
      <c r="L39" s="2">
        <v>7</v>
      </c>
      <c r="M39" s="2">
        <v>0</v>
      </c>
      <c r="N39" s="2">
        <v>5</v>
      </c>
      <c r="O39" s="2">
        <v>4</v>
      </c>
      <c r="P39" s="2">
        <v>5</v>
      </c>
      <c r="Q39" s="202">
        <v>41</v>
      </c>
    </row>
    <row r="40" spans="1:17" ht="14.25" x14ac:dyDescent="0.15">
      <c r="A40" s="188"/>
      <c r="B40" s="107">
        <v>8</v>
      </c>
      <c r="C40" s="3" t="s">
        <v>144</v>
      </c>
      <c r="D40" s="2">
        <v>1962</v>
      </c>
      <c r="E40" s="2">
        <v>8</v>
      </c>
      <c r="F40" s="2">
        <v>0</v>
      </c>
      <c r="G40" s="2">
        <v>11</v>
      </c>
      <c r="H40" s="2">
        <v>0</v>
      </c>
      <c r="I40" s="2">
        <v>0</v>
      </c>
      <c r="J40" s="2">
        <v>0</v>
      </c>
      <c r="K40" s="2">
        <v>0</v>
      </c>
      <c r="L40" s="2">
        <v>11</v>
      </c>
      <c r="M40" s="2">
        <v>0</v>
      </c>
      <c r="N40" s="2">
        <v>0</v>
      </c>
      <c r="O40" s="2">
        <v>7</v>
      </c>
      <c r="P40" s="2">
        <v>0</v>
      </c>
      <c r="Q40" s="202">
        <v>37</v>
      </c>
    </row>
    <row r="41" spans="1:17" ht="14.25" x14ac:dyDescent="0.15">
      <c r="A41" s="188"/>
      <c r="B41" s="107">
        <v>9</v>
      </c>
      <c r="C41" s="3" t="s">
        <v>29</v>
      </c>
      <c r="D41" s="2">
        <v>1963</v>
      </c>
      <c r="E41" s="2">
        <v>0</v>
      </c>
      <c r="F41" s="2">
        <v>0</v>
      </c>
      <c r="G41" s="2">
        <v>0</v>
      </c>
      <c r="H41" s="2">
        <v>0</v>
      </c>
      <c r="I41" s="2">
        <v>8</v>
      </c>
      <c r="J41" s="2">
        <v>9</v>
      </c>
      <c r="K41" s="2">
        <v>9</v>
      </c>
      <c r="L41" s="2">
        <v>6</v>
      </c>
      <c r="M41" s="2">
        <v>0</v>
      </c>
      <c r="N41" s="2">
        <v>0</v>
      </c>
      <c r="O41" s="2">
        <v>0</v>
      </c>
      <c r="P41" s="2">
        <v>4</v>
      </c>
      <c r="Q41" s="202">
        <v>36</v>
      </c>
    </row>
    <row r="42" spans="1:17" ht="14.25" x14ac:dyDescent="0.15">
      <c r="A42" s="188"/>
      <c r="B42" s="107">
        <v>10</v>
      </c>
      <c r="C42" s="3" t="s">
        <v>204</v>
      </c>
      <c r="D42" s="2">
        <v>1964</v>
      </c>
      <c r="E42" s="2">
        <v>9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11</v>
      </c>
      <c r="N42" s="2">
        <v>0</v>
      </c>
      <c r="O42" s="2">
        <v>8</v>
      </c>
      <c r="P42" s="2">
        <v>0</v>
      </c>
      <c r="Q42" s="202">
        <v>28</v>
      </c>
    </row>
    <row r="43" spans="1:17" ht="14.25" x14ac:dyDescent="0.15">
      <c r="A43" s="188"/>
      <c r="B43" s="107">
        <v>11</v>
      </c>
      <c r="C43" s="3" t="s">
        <v>255</v>
      </c>
      <c r="D43" s="2">
        <v>1962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8</v>
      </c>
      <c r="N43" s="2">
        <v>7</v>
      </c>
      <c r="O43" s="2">
        <v>9</v>
      </c>
      <c r="P43" s="2">
        <v>0</v>
      </c>
      <c r="Q43" s="202">
        <v>24</v>
      </c>
    </row>
    <row r="44" spans="1:17" ht="14.25" x14ac:dyDescent="0.15">
      <c r="A44" s="188"/>
      <c r="B44" s="107">
        <v>12</v>
      </c>
      <c r="C44" s="3" t="s">
        <v>158</v>
      </c>
      <c r="D44" s="2">
        <v>1998</v>
      </c>
      <c r="E44" s="2">
        <v>0</v>
      </c>
      <c r="F44" s="2">
        <v>0</v>
      </c>
      <c r="G44" s="2">
        <v>5</v>
      </c>
      <c r="H44" s="2">
        <v>11</v>
      </c>
      <c r="I44" s="2">
        <v>0</v>
      </c>
      <c r="J44" s="2">
        <v>0</v>
      </c>
      <c r="K44" s="2">
        <v>0</v>
      </c>
      <c r="L44" s="2">
        <v>0</v>
      </c>
      <c r="M44" s="2">
        <v>7</v>
      </c>
      <c r="N44" s="2">
        <v>0</v>
      </c>
      <c r="O44" s="2">
        <v>0</v>
      </c>
      <c r="P44" s="2">
        <v>0</v>
      </c>
      <c r="Q44" s="202">
        <v>23</v>
      </c>
    </row>
    <row r="45" spans="1:17" ht="14.25" x14ac:dyDescent="0.15">
      <c r="A45" s="188"/>
      <c r="B45" s="107">
        <v>13</v>
      </c>
      <c r="C45" s="3" t="s">
        <v>245</v>
      </c>
      <c r="D45" s="2">
        <v>1969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9</v>
      </c>
      <c r="M45" s="2">
        <v>5</v>
      </c>
      <c r="N45" s="2">
        <v>0</v>
      </c>
      <c r="O45" s="2">
        <v>6</v>
      </c>
      <c r="P45" s="2">
        <v>0</v>
      </c>
      <c r="Q45" s="202">
        <v>20</v>
      </c>
    </row>
    <row r="46" spans="1:17" ht="14.25" x14ac:dyDescent="0.15">
      <c r="A46" s="188"/>
      <c r="B46" s="107">
        <v>14</v>
      </c>
      <c r="C46" s="3" t="s">
        <v>264</v>
      </c>
      <c r="D46" s="2">
        <v>1965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8</v>
      </c>
      <c r="O46" s="2">
        <v>0</v>
      </c>
      <c r="P46" s="2">
        <v>8</v>
      </c>
      <c r="Q46" s="202">
        <v>16</v>
      </c>
    </row>
    <row r="47" spans="1:17" ht="14.25" x14ac:dyDescent="0.15">
      <c r="A47" s="188"/>
      <c r="B47" s="107">
        <v>15</v>
      </c>
      <c r="C47" s="3" t="s">
        <v>203</v>
      </c>
      <c r="D47" s="2">
        <v>1985</v>
      </c>
      <c r="E47" s="2">
        <v>5</v>
      </c>
      <c r="F47" s="2">
        <v>0</v>
      </c>
      <c r="G47" s="2">
        <v>4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02">
        <v>9</v>
      </c>
    </row>
    <row r="48" spans="1:17" ht="15" thickBot="1" x14ac:dyDescent="0.2">
      <c r="A48" s="194"/>
      <c r="B48" s="213">
        <v>16</v>
      </c>
      <c r="C48" s="207" t="s">
        <v>246</v>
      </c>
      <c r="D48" s="208">
        <v>1985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3</v>
      </c>
      <c r="M48" s="208">
        <v>2</v>
      </c>
      <c r="N48" s="208">
        <v>0</v>
      </c>
      <c r="O48" s="208">
        <v>0</v>
      </c>
      <c r="P48" s="208">
        <v>0</v>
      </c>
      <c r="Q48" s="209">
        <v>5</v>
      </c>
    </row>
    <row r="49" spans="1:17" ht="14.25" x14ac:dyDescent="0.15">
      <c r="A49" s="211" t="s">
        <v>106</v>
      </c>
      <c r="B49" s="212">
        <v>1</v>
      </c>
      <c r="C49" s="196" t="s">
        <v>17</v>
      </c>
      <c r="D49" s="197">
        <v>1957</v>
      </c>
      <c r="E49" s="197">
        <v>15</v>
      </c>
      <c r="F49" s="197">
        <v>0</v>
      </c>
      <c r="G49" s="197">
        <v>13</v>
      </c>
      <c r="H49" s="197">
        <v>15</v>
      </c>
      <c r="I49" s="197">
        <v>13</v>
      </c>
      <c r="J49" s="197">
        <v>13</v>
      </c>
      <c r="K49" s="197">
        <v>13</v>
      </c>
      <c r="L49" s="197">
        <v>15</v>
      </c>
      <c r="M49" s="197">
        <v>15</v>
      </c>
      <c r="N49" s="197">
        <v>15</v>
      </c>
      <c r="O49" s="197">
        <v>15</v>
      </c>
      <c r="P49" s="197">
        <v>15</v>
      </c>
      <c r="Q49" s="198">
        <v>118</v>
      </c>
    </row>
    <row r="50" spans="1:17" ht="14.25" x14ac:dyDescent="0.15">
      <c r="A50" s="188"/>
      <c r="B50" s="172">
        <v>2</v>
      </c>
      <c r="C50" s="175" t="s">
        <v>15</v>
      </c>
      <c r="D50" s="2">
        <v>1960</v>
      </c>
      <c r="E50" s="2">
        <v>11</v>
      </c>
      <c r="F50" s="2">
        <v>0</v>
      </c>
      <c r="G50" s="2">
        <v>11</v>
      </c>
      <c r="H50" s="2">
        <v>0</v>
      </c>
      <c r="I50" s="2">
        <v>15</v>
      </c>
      <c r="J50" s="2">
        <v>11</v>
      </c>
      <c r="K50" s="2">
        <v>15</v>
      </c>
      <c r="L50" s="2">
        <v>13</v>
      </c>
      <c r="M50" s="2">
        <v>13</v>
      </c>
      <c r="N50" s="2">
        <v>0</v>
      </c>
      <c r="O50" s="2">
        <v>13</v>
      </c>
      <c r="P50" s="2">
        <v>0</v>
      </c>
      <c r="Q50" s="200">
        <v>102</v>
      </c>
    </row>
    <row r="51" spans="1:17" ht="14.25" x14ac:dyDescent="0.15">
      <c r="A51" s="190"/>
      <c r="B51" s="172">
        <v>3</v>
      </c>
      <c r="C51" s="175" t="s">
        <v>16</v>
      </c>
      <c r="D51" s="2">
        <v>1953</v>
      </c>
      <c r="E51" s="2">
        <v>13</v>
      </c>
      <c r="F51" s="2">
        <v>0</v>
      </c>
      <c r="G51" s="2">
        <v>15</v>
      </c>
      <c r="H51" s="2">
        <v>0</v>
      </c>
      <c r="I51" s="2">
        <v>11</v>
      </c>
      <c r="J51" s="2">
        <v>15</v>
      </c>
      <c r="K51" s="2">
        <v>11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00">
        <v>65</v>
      </c>
    </row>
    <row r="52" spans="1:17" ht="14.25" x14ac:dyDescent="0.15">
      <c r="A52" s="190"/>
      <c r="B52" s="107">
        <v>4</v>
      </c>
      <c r="C52" s="3" t="s">
        <v>162</v>
      </c>
      <c r="D52" s="2">
        <v>1950</v>
      </c>
      <c r="E52" s="2">
        <v>9</v>
      </c>
      <c r="F52" s="2">
        <v>0</v>
      </c>
      <c r="G52" s="2">
        <v>8</v>
      </c>
      <c r="H52" s="2">
        <v>0</v>
      </c>
      <c r="I52" s="2">
        <v>0</v>
      </c>
      <c r="J52" s="2">
        <v>0</v>
      </c>
      <c r="K52" s="2">
        <v>0</v>
      </c>
      <c r="L52" s="2">
        <v>11</v>
      </c>
      <c r="M52" s="2">
        <v>0</v>
      </c>
      <c r="N52" s="2">
        <v>11</v>
      </c>
      <c r="O52" s="2">
        <v>8</v>
      </c>
      <c r="P52" s="2">
        <v>0</v>
      </c>
      <c r="Q52" s="202">
        <v>47</v>
      </c>
    </row>
    <row r="53" spans="1:17" ht="14.25" x14ac:dyDescent="0.15">
      <c r="A53" s="190"/>
      <c r="B53" s="107">
        <v>5</v>
      </c>
      <c r="C53" s="3" t="s">
        <v>43</v>
      </c>
      <c r="D53" s="2">
        <v>1940</v>
      </c>
      <c r="E53" s="2">
        <v>0</v>
      </c>
      <c r="F53" s="2">
        <v>0</v>
      </c>
      <c r="G53" s="2">
        <v>9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13</v>
      </c>
      <c r="O53" s="2">
        <v>9</v>
      </c>
      <c r="P53" s="2">
        <v>11</v>
      </c>
      <c r="Q53" s="202">
        <v>42</v>
      </c>
    </row>
    <row r="54" spans="1:17" ht="15" thickBot="1" x14ac:dyDescent="0.2">
      <c r="A54" s="214"/>
      <c r="B54" s="213">
        <v>6</v>
      </c>
      <c r="C54" s="207" t="s">
        <v>280</v>
      </c>
      <c r="D54" s="208">
        <v>1950</v>
      </c>
      <c r="E54" s="208"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11</v>
      </c>
      <c r="P54" s="208">
        <v>13</v>
      </c>
      <c r="Q54" s="209">
        <v>24</v>
      </c>
    </row>
    <row r="55" spans="1:17" ht="14.25" x14ac:dyDescent="0.15">
      <c r="A55" s="211" t="s">
        <v>44</v>
      </c>
      <c r="B55" s="212">
        <v>1</v>
      </c>
      <c r="C55" s="196" t="s">
        <v>66</v>
      </c>
      <c r="D55" s="197">
        <v>2003</v>
      </c>
      <c r="E55" s="197">
        <v>15</v>
      </c>
      <c r="F55" s="197">
        <v>0</v>
      </c>
      <c r="G55" s="197">
        <v>15</v>
      </c>
      <c r="H55" s="197">
        <v>15</v>
      </c>
      <c r="I55" s="197">
        <v>13</v>
      </c>
      <c r="J55" s="197">
        <v>15</v>
      </c>
      <c r="K55" s="197">
        <v>15</v>
      </c>
      <c r="L55" s="197">
        <v>15</v>
      </c>
      <c r="M55" s="197">
        <v>15</v>
      </c>
      <c r="N55" s="197">
        <v>6</v>
      </c>
      <c r="O55" s="197">
        <v>11</v>
      </c>
      <c r="P55" s="197">
        <v>11</v>
      </c>
      <c r="Q55" s="198">
        <v>118</v>
      </c>
    </row>
    <row r="56" spans="1:17" ht="14.25" x14ac:dyDescent="0.15">
      <c r="A56" s="188"/>
      <c r="B56" s="172">
        <v>2</v>
      </c>
      <c r="C56" s="175" t="s">
        <v>48</v>
      </c>
      <c r="D56" s="2">
        <v>2002</v>
      </c>
      <c r="E56" s="2">
        <v>13</v>
      </c>
      <c r="F56" s="2">
        <v>0</v>
      </c>
      <c r="G56" s="2">
        <v>0</v>
      </c>
      <c r="H56" s="2">
        <v>7</v>
      </c>
      <c r="I56" s="2">
        <v>15</v>
      </c>
      <c r="J56" s="2">
        <v>13</v>
      </c>
      <c r="K56" s="2">
        <v>8</v>
      </c>
      <c r="L56" s="2">
        <v>0</v>
      </c>
      <c r="M56" s="2">
        <v>13</v>
      </c>
      <c r="N56" s="2">
        <v>8</v>
      </c>
      <c r="O56" s="2">
        <v>15</v>
      </c>
      <c r="P56" s="2">
        <v>9</v>
      </c>
      <c r="Q56" s="200">
        <v>94</v>
      </c>
    </row>
    <row r="57" spans="1:17" ht="14.25" x14ac:dyDescent="0.15">
      <c r="A57" s="188"/>
      <c r="B57" s="172">
        <v>3</v>
      </c>
      <c r="C57" s="175" t="s">
        <v>70</v>
      </c>
      <c r="D57" s="2">
        <v>2004</v>
      </c>
      <c r="E57" s="2">
        <v>3</v>
      </c>
      <c r="F57" s="2">
        <v>0</v>
      </c>
      <c r="G57" s="2">
        <v>7</v>
      </c>
      <c r="H57" s="2">
        <v>13</v>
      </c>
      <c r="I57" s="2">
        <v>11</v>
      </c>
      <c r="J57" s="2">
        <v>11</v>
      </c>
      <c r="K57" s="2">
        <v>9</v>
      </c>
      <c r="L57" s="2">
        <v>11</v>
      </c>
      <c r="M57" s="2">
        <v>7</v>
      </c>
      <c r="N57" s="2">
        <v>15</v>
      </c>
      <c r="O57" s="2">
        <v>13</v>
      </c>
      <c r="P57" s="2">
        <v>8</v>
      </c>
      <c r="Q57" s="200">
        <v>91</v>
      </c>
    </row>
    <row r="58" spans="1:17" ht="14.25" x14ac:dyDescent="0.15">
      <c r="A58" s="188"/>
      <c r="B58" s="107">
        <v>4</v>
      </c>
      <c r="C58" s="3" t="s">
        <v>32</v>
      </c>
      <c r="D58" s="2">
        <v>2003</v>
      </c>
      <c r="E58" s="2">
        <v>0</v>
      </c>
      <c r="F58" s="2">
        <v>0</v>
      </c>
      <c r="G58" s="2">
        <v>11</v>
      </c>
      <c r="H58" s="2">
        <v>11</v>
      </c>
      <c r="I58" s="2">
        <v>8</v>
      </c>
      <c r="J58" s="2">
        <v>9</v>
      </c>
      <c r="K58" s="2">
        <v>13</v>
      </c>
      <c r="L58" s="2">
        <v>9</v>
      </c>
      <c r="M58" s="2">
        <v>11</v>
      </c>
      <c r="N58" s="2">
        <v>0</v>
      </c>
      <c r="O58" s="2">
        <v>6</v>
      </c>
      <c r="P58" s="2">
        <v>15</v>
      </c>
      <c r="Q58" s="202">
        <v>87</v>
      </c>
    </row>
    <row r="59" spans="1:17" ht="14.25" x14ac:dyDescent="0.15">
      <c r="A59" s="188"/>
      <c r="B59" s="107">
        <v>5</v>
      </c>
      <c r="C59" s="3" t="s">
        <v>122</v>
      </c>
      <c r="D59" s="2">
        <v>2004</v>
      </c>
      <c r="E59" s="2">
        <v>9</v>
      </c>
      <c r="F59" s="2">
        <v>0</v>
      </c>
      <c r="G59" s="2">
        <v>8</v>
      </c>
      <c r="H59" s="2">
        <v>8</v>
      </c>
      <c r="I59" s="2">
        <v>0</v>
      </c>
      <c r="J59" s="2">
        <v>5</v>
      </c>
      <c r="K59" s="2">
        <v>4</v>
      </c>
      <c r="L59" s="2">
        <v>13</v>
      </c>
      <c r="M59" s="2">
        <v>8</v>
      </c>
      <c r="N59" s="2">
        <v>11</v>
      </c>
      <c r="O59" s="2">
        <v>9</v>
      </c>
      <c r="P59" s="2">
        <v>13</v>
      </c>
      <c r="Q59" s="202">
        <v>79</v>
      </c>
    </row>
    <row r="60" spans="1:17" ht="14.25" x14ac:dyDescent="0.15">
      <c r="A60" s="188"/>
      <c r="B60" s="107">
        <v>6</v>
      </c>
      <c r="C60" s="3" t="s">
        <v>58</v>
      </c>
      <c r="D60" s="2">
        <v>2003</v>
      </c>
      <c r="E60" s="2">
        <v>8</v>
      </c>
      <c r="F60" s="2">
        <v>0</v>
      </c>
      <c r="G60" s="2">
        <v>9</v>
      </c>
      <c r="H60" s="2">
        <v>9</v>
      </c>
      <c r="I60" s="2">
        <v>9</v>
      </c>
      <c r="J60" s="2">
        <v>8</v>
      </c>
      <c r="K60" s="2">
        <v>11</v>
      </c>
      <c r="L60" s="2">
        <v>8</v>
      </c>
      <c r="M60" s="2">
        <v>9</v>
      </c>
      <c r="N60" s="2">
        <v>13</v>
      </c>
      <c r="O60" s="2">
        <v>8</v>
      </c>
      <c r="P60" s="2">
        <v>0</v>
      </c>
      <c r="Q60" s="202">
        <v>76</v>
      </c>
    </row>
    <row r="61" spans="1:17" ht="14.25" x14ac:dyDescent="0.15">
      <c r="A61" s="188"/>
      <c r="B61" s="107">
        <v>7</v>
      </c>
      <c r="C61" s="3" t="s">
        <v>163</v>
      </c>
      <c r="D61" s="2">
        <v>2002</v>
      </c>
      <c r="E61" s="2">
        <v>11</v>
      </c>
      <c r="F61" s="2">
        <v>0</v>
      </c>
      <c r="G61" s="2">
        <v>6</v>
      </c>
      <c r="H61" s="2">
        <v>5</v>
      </c>
      <c r="I61" s="2">
        <v>4</v>
      </c>
      <c r="J61" s="2">
        <v>7</v>
      </c>
      <c r="K61" s="2">
        <v>7</v>
      </c>
      <c r="L61" s="2">
        <v>7</v>
      </c>
      <c r="M61" s="2">
        <v>0</v>
      </c>
      <c r="N61" s="2">
        <v>0</v>
      </c>
      <c r="O61" s="2">
        <v>7</v>
      </c>
      <c r="P61" s="2">
        <v>5</v>
      </c>
      <c r="Q61" s="202">
        <v>55</v>
      </c>
    </row>
    <row r="62" spans="1:17" ht="14.25" x14ac:dyDescent="0.15">
      <c r="A62" s="188"/>
      <c r="B62" s="107">
        <v>8</v>
      </c>
      <c r="C62" s="3" t="s">
        <v>164</v>
      </c>
      <c r="D62" s="2">
        <v>2003</v>
      </c>
      <c r="E62" s="2">
        <v>6</v>
      </c>
      <c r="F62" s="2">
        <v>0</v>
      </c>
      <c r="G62" s="2">
        <v>5</v>
      </c>
      <c r="H62" s="2">
        <v>2</v>
      </c>
      <c r="I62" s="2">
        <v>5</v>
      </c>
      <c r="J62" s="2">
        <v>2</v>
      </c>
      <c r="K62" s="2">
        <v>3</v>
      </c>
      <c r="L62" s="2">
        <v>6</v>
      </c>
      <c r="M62" s="2">
        <v>6</v>
      </c>
      <c r="N62" s="2">
        <v>9</v>
      </c>
      <c r="O62" s="2">
        <v>0</v>
      </c>
      <c r="P62" s="2">
        <v>3</v>
      </c>
      <c r="Q62" s="202">
        <v>43</v>
      </c>
    </row>
    <row r="63" spans="1:17" ht="14.25" x14ac:dyDescent="0.15">
      <c r="A63" s="188"/>
      <c r="B63" s="107">
        <v>9</v>
      </c>
      <c r="C63" s="3" t="s">
        <v>69</v>
      </c>
      <c r="D63" s="2">
        <v>2003</v>
      </c>
      <c r="E63" s="2">
        <v>7</v>
      </c>
      <c r="F63" s="2">
        <v>0</v>
      </c>
      <c r="G63" s="2">
        <v>0</v>
      </c>
      <c r="H63" s="2">
        <v>4</v>
      </c>
      <c r="I63" s="2">
        <v>7</v>
      </c>
      <c r="J63" s="2">
        <v>4</v>
      </c>
      <c r="K63" s="2">
        <v>6</v>
      </c>
      <c r="L63" s="2">
        <v>0</v>
      </c>
      <c r="M63" s="2">
        <v>0</v>
      </c>
      <c r="N63" s="2">
        <v>0</v>
      </c>
      <c r="O63" s="2">
        <v>5</v>
      </c>
      <c r="P63" s="2">
        <v>2</v>
      </c>
      <c r="Q63" s="202">
        <v>35</v>
      </c>
    </row>
    <row r="64" spans="1:17" ht="14.25" x14ac:dyDescent="0.15">
      <c r="A64" s="188"/>
      <c r="B64" s="107">
        <v>10</v>
      </c>
      <c r="C64" s="3" t="s">
        <v>123</v>
      </c>
      <c r="D64" s="2">
        <v>2004</v>
      </c>
      <c r="E64" s="2">
        <v>5</v>
      </c>
      <c r="F64" s="2">
        <v>0</v>
      </c>
      <c r="G64" s="2">
        <v>3</v>
      </c>
      <c r="H64" s="2">
        <v>3</v>
      </c>
      <c r="I64" s="2">
        <v>3</v>
      </c>
      <c r="J64" s="2">
        <v>6</v>
      </c>
      <c r="K64" s="2">
        <v>2</v>
      </c>
      <c r="L64" s="2">
        <v>5</v>
      </c>
      <c r="M64" s="2">
        <v>5</v>
      </c>
      <c r="N64" s="2">
        <v>0</v>
      </c>
      <c r="O64" s="2">
        <v>0</v>
      </c>
      <c r="P64" s="2">
        <v>1</v>
      </c>
      <c r="Q64" s="202">
        <v>32</v>
      </c>
    </row>
    <row r="65" spans="1:17" ht="14.25" x14ac:dyDescent="0.15">
      <c r="A65" s="188"/>
      <c r="B65" s="107">
        <v>11</v>
      </c>
      <c r="C65" s="3" t="s">
        <v>67</v>
      </c>
      <c r="D65" s="2">
        <v>2003</v>
      </c>
      <c r="E65" s="2">
        <v>0</v>
      </c>
      <c r="F65" s="2">
        <v>0</v>
      </c>
      <c r="G65" s="2">
        <v>13</v>
      </c>
      <c r="H65" s="2">
        <v>6</v>
      </c>
      <c r="I65" s="2">
        <v>0</v>
      </c>
      <c r="J65" s="2">
        <v>3</v>
      </c>
      <c r="K65" s="2">
        <v>5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02">
        <v>27</v>
      </c>
    </row>
    <row r="66" spans="1:17" ht="14.25" x14ac:dyDescent="0.15">
      <c r="A66" s="188"/>
      <c r="B66" s="107">
        <v>12</v>
      </c>
      <c r="C66" s="3" t="s">
        <v>49</v>
      </c>
      <c r="D66" s="2">
        <v>2002</v>
      </c>
      <c r="E66" s="2">
        <v>4</v>
      </c>
      <c r="F66" s="2">
        <v>0</v>
      </c>
      <c r="G66" s="2">
        <v>4</v>
      </c>
      <c r="H66" s="2">
        <v>0</v>
      </c>
      <c r="I66" s="2">
        <v>6</v>
      </c>
      <c r="J66" s="2">
        <v>1</v>
      </c>
      <c r="K66" s="2">
        <v>0</v>
      </c>
      <c r="L66" s="2">
        <v>0</v>
      </c>
      <c r="M66" s="2">
        <v>4</v>
      </c>
      <c r="N66" s="2">
        <v>0</v>
      </c>
      <c r="O66" s="2">
        <v>0</v>
      </c>
      <c r="P66" s="2">
        <v>0</v>
      </c>
      <c r="Q66" s="202">
        <v>19</v>
      </c>
    </row>
    <row r="67" spans="1:17" ht="14.25" x14ac:dyDescent="0.15">
      <c r="A67" s="188"/>
      <c r="B67" s="107">
        <v>13</v>
      </c>
      <c r="C67" s="3" t="s">
        <v>247</v>
      </c>
      <c r="D67" s="2">
        <v>2004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4</v>
      </c>
      <c r="M67" s="2">
        <v>0</v>
      </c>
      <c r="N67" s="2">
        <v>7</v>
      </c>
      <c r="O67" s="2">
        <v>0</v>
      </c>
      <c r="P67" s="2">
        <v>7</v>
      </c>
      <c r="Q67" s="202">
        <v>18</v>
      </c>
    </row>
    <row r="68" spans="1:17" ht="14.25" x14ac:dyDescent="0.15">
      <c r="A68" s="188"/>
      <c r="B68" s="107">
        <v>14</v>
      </c>
      <c r="C68" s="3" t="s">
        <v>57</v>
      </c>
      <c r="D68" s="2">
        <v>2004</v>
      </c>
      <c r="E68" s="2">
        <v>1</v>
      </c>
      <c r="F68" s="2">
        <v>0</v>
      </c>
      <c r="G68" s="2">
        <v>2</v>
      </c>
      <c r="H68" s="2">
        <v>1</v>
      </c>
      <c r="I68" s="2">
        <v>2</v>
      </c>
      <c r="J68" s="2">
        <v>1</v>
      </c>
      <c r="K68" s="2">
        <v>0</v>
      </c>
      <c r="L68" s="2">
        <v>2</v>
      </c>
      <c r="M68" s="2">
        <v>1</v>
      </c>
      <c r="N68" s="2">
        <v>0</v>
      </c>
      <c r="O68" s="2">
        <v>2</v>
      </c>
      <c r="P68" s="2">
        <v>1</v>
      </c>
      <c r="Q68" s="202">
        <v>12</v>
      </c>
    </row>
    <row r="69" spans="1:17" ht="14.25" x14ac:dyDescent="0.15">
      <c r="A69" s="188"/>
      <c r="B69" s="107">
        <v>15</v>
      </c>
      <c r="C69" s="3" t="s">
        <v>205</v>
      </c>
      <c r="D69" s="2">
        <v>2003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1</v>
      </c>
      <c r="K69" s="2">
        <v>1</v>
      </c>
      <c r="L69" s="2">
        <v>0</v>
      </c>
      <c r="M69" s="2">
        <v>0</v>
      </c>
      <c r="N69" s="2">
        <v>0</v>
      </c>
      <c r="O69" s="2">
        <v>4</v>
      </c>
      <c r="P69" s="2">
        <v>4</v>
      </c>
      <c r="Q69" s="202">
        <v>11</v>
      </c>
    </row>
    <row r="70" spans="1:17" ht="14.25" x14ac:dyDescent="0.15">
      <c r="A70" s="188"/>
      <c r="B70" s="107">
        <v>16</v>
      </c>
      <c r="C70" s="3" t="s">
        <v>207</v>
      </c>
      <c r="D70" s="2">
        <v>2003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3</v>
      </c>
      <c r="M70" s="2">
        <v>2</v>
      </c>
      <c r="N70" s="2">
        <v>0</v>
      </c>
      <c r="O70" s="2">
        <v>3</v>
      </c>
      <c r="P70" s="2">
        <v>0</v>
      </c>
      <c r="Q70" s="202">
        <v>9</v>
      </c>
    </row>
    <row r="71" spans="1:17" ht="14.25" x14ac:dyDescent="0.15">
      <c r="A71" s="188"/>
      <c r="B71" s="107">
        <v>17</v>
      </c>
      <c r="C71" s="3" t="s">
        <v>317</v>
      </c>
      <c r="D71" s="2">
        <v>2004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6</v>
      </c>
      <c r="Q71" s="202">
        <v>6</v>
      </c>
    </row>
    <row r="72" spans="1:17" ht="14.25" x14ac:dyDescent="0.15">
      <c r="A72" s="188"/>
      <c r="B72" s="107">
        <v>18</v>
      </c>
      <c r="C72" s="3" t="s">
        <v>210</v>
      </c>
      <c r="D72" s="2">
        <v>2004</v>
      </c>
      <c r="E72" s="2">
        <v>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3</v>
      </c>
      <c r="N72" s="2">
        <v>0</v>
      </c>
      <c r="O72" s="2">
        <v>0</v>
      </c>
      <c r="P72" s="2">
        <v>1</v>
      </c>
      <c r="Q72" s="202">
        <v>6</v>
      </c>
    </row>
    <row r="73" spans="1:17" ht="14.25" x14ac:dyDescent="0.15">
      <c r="A73" s="188"/>
      <c r="B73" s="176">
        <v>19</v>
      </c>
      <c r="C73" s="3" t="s">
        <v>167</v>
      </c>
      <c r="D73" s="2">
        <v>2004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02">
        <v>2</v>
      </c>
    </row>
    <row r="74" spans="1:17" ht="14.25" x14ac:dyDescent="0.15">
      <c r="A74" s="188"/>
      <c r="B74" s="176" t="s">
        <v>322</v>
      </c>
      <c r="C74" s="3" t="s">
        <v>206</v>
      </c>
      <c r="D74" s="2">
        <v>2004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02">
        <v>1</v>
      </c>
    </row>
    <row r="75" spans="1:17" ht="14.25" x14ac:dyDescent="0.15">
      <c r="A75" s="188"/>
      <c r="B75" s="185"/>
      <c r="C75" s="3" t="s">
        <v>208</v>
      </c>
      <c r="D75" s="2">
        <v>2004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02">
        <v>1</v>
      </c>
    </row>
    <row r="76" spans="1:17" ht="14.25" x14ac:dyDescent="0.15">
      <c r="A76" s="188"/>
      <c r="B76" s="185"/>
      <c r="C76" s="3" t="s">
        <v>318</v>
      </c>
      <c r="D76" s="2">
        <v>2004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02">
        <v>1</v>
      </c>
    </row>
    <row r="77" spans="1:17" ht="15" thickBot="1" x14ac:dyDescent="0.2">
      <c r="A77" s="194"/>
      <c r="B77" s="215"/>
      <c r="C77" s="207" t="s">
        <v>209</v>
      </c>
      <c r="D77" s="208">
        <v>2002</v>
      </c>
      <c r="E77" s="208">
        <v>1</v>
      </c>
      <c r="F77" s="208">
        <v>0</v>
      </c>
      <c r="G77" s="208">
        <v>0</v>
      </c>
      <c r="H77" s="208">
        <v>0</v>
      </c>
      <c r="I77" s="208">
        <v>0</v>
      </c>
      <c r="J77" s="208">
        <v>0</v>
      </c>
      <c r="K77" s="208">
        <v>0</v>
      </c>
      <c r="L77" s="208">
        <v>0</v>
      </c>
      <c r="M77" s="208">
        <v>0</v>
      </c>
      <c r="N77" s="208">
        <v>0</v>
      </c>
      <c r="O77" s="208">
        <v>0</v>
      </c>
      <c r="P77" s="208">
        <v>0</v>
      </c>
      <c r="Q77" s="209">
        <v>1</v>
      </c>
    </row>
    <row r="78" spans="1:17" ht="14.25" x14ac:dyDescent="0.15">
      <c r="A78" s="211" t="s">
        <v>30</v>
      </c>
      <c r="B78" s="212">
        <v>1</v>
      </c>
      <c r="C78" s="196" t="s">
        <v>145</v>
      </c>
      <c r="D78" s="197">
        <v>2006</v>
      </c>
      <c r="E78" s="197">
        <v>15</v>
      </c>
      <c r="F78" s="197">
        <v>0</v>
      </c>
      <c r="G78" s="197">
        <v>0</v>
      </c>
      <c r="H78" s="197">
        <v>13</v>
      </c>
      <c r="I78" s="197">
        <v>0</v>
      </c>
      <c r="J78" s="197">
        <v>15</v>
      </c>
      <c r="K78" s="197">
        <v>15</v>
      </c>
      <c r="L78" s="197">
        <v>13</v>
      </c>
      <c r="M78" s="197">
        <v>6</v>
      </c>
      <c r="N78" s="197">
        <v>11</v>
      </c>
      <c r="O78" s="197">
        <v>15</v>
      </c>
      <c r="P78" s="197">
        <v>15</v>
      </c>
      <c r="Q78" s="198">
        <v>112</v>
      </c>
    </row>
    <row r="79" spans="1:17" ht="14.25" x14ac:dyDescent="0.15">
      <c r="A79" s="188"/>
      <c r="B79" s="172">
        <v>2</v>
      </c>
      <c r="C79" s="175" t="s">
        <v>179</v>
      </c>
      <c r="D79" s="2">
        <v>2006</v>
      </c>
      <c r="E79" s="2">
        <v>0</v>
      </c>
      <c r="F79" s="2">
        <v>0</v>
      </c>
      <c r="G79" s="2">
        <v>0</v>
      </c>
      <c r="H79" s="2">
        <v>6</v>
      </c>
      <c r="I79" s="2">
        <v>15</v>
      </c>
      <c r="J79" s="2">
        <v>11</v>
      </c>
      <c r="K79" s="2">
        <v>13</v>
      </c>
      <c r="L79" s="2">
        <v>6</v>
      </c>
      <c r="M79" s="2">
        <v>8</v>
      </c>
      <c r="N79" s="2">
        <v>5</v>
      </c>
      <c r="O79" s="2">
        <v>7</v>
      </c>
      <c r="P79" s="2">
        <v>9</v>
      </c>
      <c r="Q79" s="200">
        <v>75</v>
      </c>
    </row>
    <row r="80" spans="1:17" ht="14.25" x14ac:dyDescent="0.15">
      <c r="A80" s="188"/>
      <c r="B80" s="172">
        <v>3</v>
      </c>
      <c r="C80" s="175" t="s">
        <v>166</v>
      </c>
      <c r="D80" s="2">
        <v>2005</v>
      </c>
      <c r="E80" s="2">
        <v>0</v>
      </c>
      <c r="F80" s="2">
        <v>0</v>
      </c>
      <c r="G80" s="2">
        <v>15</v>
      </c>
      <c r="H80" s="2">
        <v>11</v>
      </c>
      <c r="I80" s="2">
        <v>0</v>
      </c>
      <c r="J80" s="2">
        <v>0</v>
      </c>
      <c r="K80" s="2">
        <v>0</v>
      </c>
      <c r="L80" s="2">
        <v>11</v>
      </c>
      <c r="M80" s="2">
        <v>13</v>
      </c>
      <c r="N80" s="2">
        <v>9</v>
      </c>
      <c r="O80" s="2">
        <v>13</v>
      </c>
      <c r="P80" s="2">
        <v>0</v>
      </c>
      <c r="Q80" s="200">
        <v>72</v>
      </c>
    </row>
    <row r="81" spans="1:17" ht="14.25" x14ac:dyDescent="0.15">
      <c r="A81" s="188"/>
      <c r="B81" s="107">
        <v>4</v>
      </c>
      <c r="C81" s="3" t="s">
        <v>68</v>
      </c>
      <c r="D81" s="2">
        <v>2005</v>
      </c>
      <c r="E81" s="2">
        <v>13</v>
      </c>
      <c r="F81" s="2">
        <v>0</v>
      </c>
      <c r="G81" s="2">
        <v>9</v>
      </c>
      <c r="H81" s="2">
        <v>5</v>
      </c>
      <c r="I81" s="2">
        <v>0</v>
      </c>
      <c r="J81" s="2">
        <v>8</v>
      </c>
      <c r="K81" s="2">
        <v>11</v>
      </c>
      <c r="L81" s="2">
        <v>5</v>
      </c>
      <c r="M81" s="2">
        <v>11</v>
      </c>
      <c r="N81" s="2">
        <v>8</v>
      </c>
      <c r="O81" s="2">
        <v>5</v>
      </c>
      <c r="P81" s="2">
        <v>7</v>
      </c>
      <c r="Q81" s="202">
        <v>72</v>
      </c>
    </row>
    <row r="82" spans="1:17" ht="14.25" x14ac:dyDescent="0.15">
      <c r="A82" s="188"/>
      <c r="B82" s="107">
        <v>5</v>
      </c>
      <c r="C82" s="3" t="s">
        <v>127</v>
      </c>
      <c r="D82" s="2">
        <v>2005</v>
      </c>
      <c r="E82" s="2">
        <v>9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15</v>
      </c>
      <c r="M82" s="2">
        <v>15</v>
      </c>
      <c r="N82" s="2">
        <v>15</v>
      </c>
      <c r="O82" s="2">
        <v>0</v>
      </c>
      <c r="P82" s="2">
        <v>13</v>
      </c>
      <c r="Q82" s="202">
        <v>67</v>
      </c>
    </row>
    <row r="83" spans="1:17" ht="14.25" x14ac:dyDescent="0.15">
      <c r="A83" s="188"/>
      <c r="B83" s="107">
        <v>6</v>
      </c>
      <c r="C83" s="3" t="s">
        <v>173</v>
      </c>
      <c r="D83" s="2">
        <v>2006</v>
      </c>
      <c r="E83" s="2">
        <v>0</v>
      </c>
      <c r="F83" s="2">
        <v>0</v>
      </c>
      <c r="G83" s="2">
        <v>0</v>
      </c>
      <c r="H83" s="2">
        <v>9</v>
      </c>
      <c r="I83" s="2">
        <v>0</v>
      </c>
      <c r="J83" s="2">
        <v>7</v>
      </c>
      <c r="K83" s="2">
        <v>9</v>
      </c>
      <c r="L83" s="2">
        <v>9</v>
      </c>
      <c r="M83" s="2">
        <v>5</v>
      </c>
      <c r="N83" s="2">
        <v>7</v>
      </c>
      <c r="O83" s="2">
        <v>8</v>
      </c>
      <c r="P83" s="2">
        <v>11</v>
      </c>
      <c r="Q83" s="202">
        <v>65</v>
      </c>
    </row>
    <row r="84" spans="1:17" ht="14.25" x14ac:dyDescent="0.15">
      <c r="A84" s="188"/>
      <c r="B84" s="107">
        <v>7</v>
      </c>
      <c r="C84" s="3" t="s">
        <v>215</v>
      </c>
      <c r="D84" s="2">
        <v>2006</v>
      </c>
      <c r="E84" s="2">
        <v>0</v>
      </c>
      <c r="F84" s="2">
        <v>0</v>
      </c>
      <c r="G84" s="2">
        <v>8</v>
      </c>
      <c r="H84" s="2">
        <v>7</v>
      </c>
      <c r="I84" s="2">
        <v>11</v>
      </c>
      <c r="J84" s="2">
        <v>9</v>
      </c>
      <c r="K84" s="2">
        <v>7</v>
      </c>
      <c r="L84" s="2">
        <v>8</v>
      </c>
      <c r="M84" s="2">
        <v>9</v>
      </c>
      <c r="N84" s="2">
        <v>2</v>
      </c>
      <c r="O84" s="2">
        <v>6</v>
      </c>
      <c r="P84" s="2">
        <v>0</v>
      </c>
      <c r="Q84" s="202">
        <v>65</v>
      </c>
    </row>
    <row r="85" spans="1:17" ht="14.25" x14ac:dyDescent="0.15">
      <c r="A85" s="188"/>
      <c r="B85" s="107">
        <v>8</v>
      </c>
      <c r="C85" s="3" t="s">
        <v>216</v>
      </c>
      <c r="D85" s="2">
        <v>2005</v>
      </c>
      <c r="E85" s="2">
        <v>5</v>
      </c>
      <c r="F85" s="2">
        <v>0</v>
      </c>
      <c r="G85" s="2">
        <v>0</v>
      </c>
      <c r="H85" s="2">
        <v>15</v>
      </c>
      <c r="I85" s="2">
        <v>13</v>
      </c>
      <c r="J85" s="2">
        <v>6</v>
      </c>
      <c r="K85" s="2">
        <v>8</v>
      </c>
      <c r="L85" s="2">
        <v>7</v>
      </c>
      <c r="M85" s="2">
        <v>7</v>
      </c>
      <c r="N85" s="2">
        <v>3</v>
      </c>
      <c r="O85" s="2">
        <v>0</v>
      </c>
      <c r="P85" s="2">
        <v>3</v>
      </c>
      <c r="Q85" s="202">
        <v>64</v>
      </c>
    </row>
    <row r="86" spans="1:17" ht="14.25" x14ac:dyDescent="0.15">
      <c r="A86" s="188"/>
      <c r="B86" s="107">
        <v>9</v>
      </c>
      <c r="C86" s="3" t="s">
        <v>168</v>
      </c>
      <c r="D86" s="2">
        <v>2005</v>
      </c>
      <c r="E86" s="2">
        <v>0</v>
      </c>
      <c r="F86" s="2">
        <v>0</v>
      </c>
      <c r="G86" s="2">
        <v>13</v>
      </c>
      <c r="H86" s="2">
        <v>8</v>
      </c>
      <c r="I86" s="2">
        <v>0</v>
      </c>
      <c r="J86" s="2">
        <v>13</v>
      </c>
      <c r="K86" s="2">
        <v>0</v>
      </c>
      <c r="L86" s="2">
        <v>4</v>
      </c>
      <c r="M86" s="2">
        <v>0</v>
      </c>
      <c r="N86" s="2">
        <v>6</v>
      </c>
      <c r="O86" s="2">
        <v>9</v>
      </c>
      <c r="P86" s="2">
        <v>6</v>
      </c>
      <c r="Q86" s="202">
        <v>59</v>
      </c>
    </row>
    <row r="87" spans="1:17" ht="14.25" x14ac:dyDescent="0.15">
      <c r="A87" s="188"/>
      <c r="B87" s="107">
        <v>10</v>
      </c>
      <c r="C87" s="3" t="s">
        <v>265</v>
      </c>
      <c r="D87" s="2">
        <v>2006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13</v>
      </c>
      <c r="O87" s="2">
        <v>11</v>
      </c>
      <c r="P87" s="2">
        <v>0</v>
      </c>
      <c r="Q87" s="202">
        <v>24</v>
      </c>
    </row>
    <row r="88" spans="1:17" ht="14.25" x14ac:dyDescent="0.15">
      <c r="A88" s="188"/>
      <c r="B88" s="107">
        <v>11</v>
      </c>
      <c r="C88" s="3" t="s">
        <v>165</v>
      </c>
      <c r="D88" s="2">
        <v>2005</v>
      </c>
      <c r="E88" s="2">
        <v>8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</v>
      </c>
      <c r="N88" s="2">
        <v>1</v>
      </c>
      <c r="O88" s="2">
        <v>0</v>
      </c>
      <c r="P88" s="2">
        <v>8</v>
      </c>
      <c r="Q88" s="202">
        <v>18</v>
      </c>
    </row>
    <row r="89" spans="1:17" ht="14.25" x14ac:dyDescent="0.15">
      <c r="A89" s="188"/>
      <c r="B89" s="176">
        <v>12</v>
      </c>
      <c r="C89" s="3" t="s">
        <v>218</v>
      </c>
      <c r="D89" s="2">
        <v>2005</v>
      </c>
      <c r="E89" s="2">
        <v>7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4</v>
      </c>
      <c r="N89" s="2">
        <v>0</v>
      </c>
      <c r="O89" s="2">
        <v>0</v>
      </c>
      <c r="P89" s="2">
        <v>5</v>
      </c>
      <c r="Q89" s="202">
        <v>16</v>
      </c>
    </row>
    <row r="90" spans="1:17" ht="14.25" x14ac:dyDescent="0.15">
      <c r="A90" s="188"/>
      <c r="B90" s="176" t="s">
        <v>323</v>
      </c>
      <c r="C90" s="3" t="s">
        <v>211</v>
      </c>
      <c r="D90" s="2">
        <v>2006</v>
      </c>
      <c r="E90" s="2">
        <v>0</v>
      </c>
      <c r="F90" s="2">
        <v>0</v>
      </c>
      <c r="G90" s="2">
        <v>11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4</v>
      </c>
      <c r="O90" s="2">
        <v>0</v>
      </c>
      <c r="P90" s="2">
        <v>0</v>
      </c>
      <c r="Q90" s="202">
        <v>15</v>
      </c>
    </row>
    <row r="91" spans="1:17" ht="14.25" x14ac:dyDescent="0.15">
      <c r="A91" s="188"/>
      <c r="B91" s="118"/>
      <c r="C91" s="3" t="s">
        <v>214</v>
      </c>
      <c r="D91" s="2">
        <v>2005</v>
      </c>
      <c r="E91" s="2">
        <v>11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4</v>
      </c>
      <c r="Q91" s="202">
        <v>15</v>
      </c>
    </row>
    <row r="92" spans="1:17" ht="14.25" x14ac:dyDescent="0.15">
      <c r="A92" s="188"/>
      <c r="B92" s="118">
        <v>15</v>
      </c>
      <c r="C92" s="3" t="s">
        <v>212</v>
      </c>
      <c r="D92" s="2">
        <v>2006</v>
      </c>
      <c r="E92" s="2">
        <v>6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02">
        <v>6</v>
      </c>
    </row>
    <row r="93" spans="1:17" ht="14.25" x14ac:dyDescent="0.15">
      <c r="A93" s="188"/>
      <c r="B93" s="176">
        <v>16</v>
      </c>
      <c r="C93" s="3" t="s">
        <v>220</v>
      </c>
      <c r="D93" s="2">
        <v>2005</v>
      </c>
      <c r="E93" s="2">
        <v>4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02">
        <v>4</v>
      </c>
    </row>
    <row r="94" spans="1:17" ht="14.25" x14ac:dyDescent="0.15">
      <c r="A94" s="188"/>
      <c r="B94" s="176" t="s">
        <v>324</v>
      </c>
      <c r="C94" s="3" t="s">
        <v>257</v>
      </c>
      <c r="D94" s="2">
        <v>2006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3</v>
      </c>
      <c r="N94" s="2">
        <v>0</v>
      </c>
      <c r="O94" s="2">
        <v>0</v>
      </c>
      <c r="P94" s="2">
        <v>0</v>
      </c>
      <c r="Q94" s="202">
        <v>3</v>
      </c>
    </row>
    <row r="95" spans="1:17" ht="14.25" x14ac:dyDescent="0.15">
      <c r="A95" s="189"/>
      <c r="B95" s="118"/>
      <c r="C95" s="3" t="s">
        <v>217</v>
      </c>
      <c r="D95" s="2">
        <v>2005</v>
      </c>
      <c r="E95" s="2">
        <v>3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02">
        <v>3</v>
      </c>
    </row>
    <row r="96" spans="1:17" ht="14.25" x14ac:dyDescent="0.15">
      <c r="A96" s="189"/>
      <c r="B96" s="176" t="s">
        <v>325</v>
      </c>
      <c r="C96" s="3" t="s">
        <v>256</v>
      </c>
      <c r="D96" s="2">
        <v>2006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2</v>
      </c>
      <c r="N96" s="2">
        <v>0</v>
      </c>
      <c r="O96" s="2">
        <v>0</v>
      </c>
      <c r="P96" s="2">
        <v>0</v>
      </c>
      <c r="Q96" s="202">
        <v>2</v>
      </c>
    </row>
    <row r="97" spans="1:17" ht="14.25" x14ac:dyDescent="0.15">
      <c r="A97" s="189"/>
      <c r="B97" s="118"/>
      <c r="C97" s="3" t="s">
        <v>219</v>
      </c>
      <c r="D97" s="2">
        <v>2005</v>
      </c>
      <c r="E97" s="2">
        <v>2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02">
        <v>2</v>
      </c>
    </row>
    <row r="98" spans="1:17" ht="15" thickBot="1" x14ac:dyDescent="0.2">
      <c r="A98" s="210"/>
      <c r="B98" s="215">
        <v>21</v>
      </c>
      <c r="C98" s="207" t="s">
        <v>213</v>
      </c>
      <c r="D98" s="208">
        <v>2005</v>
      </c>
      <c r="E98" s="208">
        <v>1</v>
      </c>
      <c r="F98" s="208">
        <v>0</v>
      </c>
      <c r="G98" s="208">
        <v>0</v>
      </c>
      <c r="H98" s="208">
        <v>0</v>
      </c>
      <c r="I98" s="208">
        <v>0</v>
      </c>
      <c r="J98" s="208">
        <v>0</v>
      </c>
      <c r="K98" s="208">
        <v>0</v>
      </c>
      <c r="L98" s="208">
        <v>0</v>
      </c>
      <c r="M98" s="208">
        <v>0</v>
      </c>
      <c r="N98" s="208">
        <v>0</v>
      </c>
      <c r="O98" s="208">
        <v>0</v>
      </c>
      <c r="P98" s="208">
        <v>0</v>
      </c>
      <c r="Q98" s="209">
        <v>1</v>
      </c>
    </row>
    <row r="99" spans="1:17" ht="14.25" x14ac:dyDescent="0.15">
      <c r="A99" s="211" t="s">
        <v>31</v>
      </c>
      <c r="B99" s="212">
        <v>1</v>
      </c>
      <c r="C99" s="196" t="s">
        <v>172</v>
      </c>
      <c r="D99" s="197">
        <v>2007</v>
      </c>
      <c r="E99" s="197">
        <v>15</v>
      </c>
      <c r="F99" s="197">
        <v>15</v>
      </c>
      <c r="G99" s="197">
        <v>13</v>
      </c>
      <c r="H99" s="197">
        <v>13</v>
      </c>
      <c r="I99" s="197">
        <v>13</v>
      </c>
      <c r="J99" s="197">
        <v>13</v>
      </c>
      <c r="K99" s="197">
        <v>13</v>
      </c>
      <c r="L99" s="197">
        <v>0</v>
      </c>
      <c r="M99" s="197">
        <v>15</v>
      </c>
      <c r="N99" s="197">
        <v>0</v>
      </c>
      <c r="O99" s="197">
        <v>11</v>
      </c>
      <c r="P99" s="197">
        <v>13</v>
      </c>
      <c r="Q99" s="198">
        <v>123</v>
      </c>
    </row>
    <row r="100" spans="1:17" ht="14.25" x14ac:dyDescent="0.15">
      <c r="A100" s="188"/>
      <c r="B100" s="172">
        <v>2</v>
      </c>
      <c r="C100" s="175" t="s">
        <v>128</v>
      </c>
      <c r="D100" s="2">
        <v>2008</v>
      </c>
      <c r="E100" s="2">
        <v>0</v>
      </c>
      <c r="F100" s="2">
        <v>0</v>
      </c>
      <c r="G100" s="2">
        <v>15</v>
      </c>
      <c r="H100" s="2">
        <v>15</v>
      </c>
      <c r="I100" s="2">
        <v>15</v>
      </c>
      <c r="J100" s="2">
        <v>15</v>
      </c>
      <c r="K100" s="2">
        <v>15</v>
      </c>
      <c r="L100" s="2">
        <v>0</v>
      </c>
      <c r="M100" s="2">
        <v>0</v>
      </c>
      <c r="N100" s="2">
        <v>15</v>
      </c>
      <c r="O100" s="2">
        <v>15</v>
      </c>
      <c r="P100" s="2">
        <v>15</v>
      </c>
      <c r="Q100" s="200">
        <v>120</v>
      </c>
    </row>
    <row r="101" spans="1:17" ht="14.25" x14ac:dyDescent="0.15">
      <c r="A101" s="188"/>
      <c r="B101" s="172">
        <v>3</v>
      </c>
      <c r="C101" s="175" t="s">
        <v>126</v>
      </c>
      <c r="D101" s="2">
        <v>2008</v>
      </c>
      <c r="E101" s="2">
        <v>13</v>
      </c>
      <c r="F101" s="2">
        <v>0</v>
      </c>
      <c r="G101" s="2">
        <v>9</v>
      </c>
      <c r="H101" s="2">
        <v>11</v>
      </c>
      <c r="I101" s="2">
        <v>11</v>
      </c>
      <c r="J101" s="2">
        <v>11</v>
      </c>
      <c r="K101" s="2">
        <v>9</v>
      </c>
      <c r="L101" s="2">
        <v>15</v>
      </c>
      <c r="M101" s="2">
        <v>9</v>
      </c>
      <c r="N101" s="2">
        <v>13</v>
      </c>
      <c r="O101" s="2">
        <v>13</v>
      </c>
      <c r="P101" s="2">
        <v>11</v>
      </c>
      <c r="Q101" s="200">
        <v>107</v>
      </c>
    </row>
    <row r="102" spans="1:17" ht="14.25" x14ac:dyDescent="0.15">
      <c r="A102" s="188"/>
      <c r="B102" s="107">
        <v>4</v>
      </c>
      <c r="C102" s="3" t="s">
        <v>171</v>
      </c>
      <c r="D102" s="2">
        <v>2007</v>
      </c>
      <c r="E102" s="2">
        <v>9</v>
      </c>
      <c r="F102" s="2">
        <v>8</v>
      </c>
      <c r="G102" s="2">
        <v>0</v>
      </c>
      <c r="H102" s="2">
        <v>5</v>
      </c>
      <c r="I102" s="2">
        <v>7</v>
      </c>
      <c r="J102" s="2">
        <v>9</v>
      </c>
      <c r="K102" s="2">
        <v>11</v>
      </c>
      <c r="L102" s="2">
        <v>13</v>
      </c>
      <c r="M102" s="2">
        <v>13</v>
      </c>
      <c r="N102" s="2">
        <v>9</v>
      </c>
      <c r="O102" s="2">
        <v>0</v>
      </c>
      <c r="P102" s="2">
        <v>8</v>
      </c>
      <c r="Q102" s="202">
        <v>87</v>
      </c>
    </row>
    <row r="103" spans="1:17" ht="14.25" x14ac:dyDescent="0.15">
      <c r="A103" s="188"/>
      <c r="B103" s="107">
        <v>5</v>
      </c>
      <c r="C103" s="3" t="s">
        <v>124</v>
      </c>
      <c r="D103" s="2">
        <v>2007</v>
      </c>
      <c r="E103" s="2">
        <v>4</v>
      </c>
      <c r="F103" s="2">
        <v>11</v>
      </c>
      <c r="G103" s="2">
        <v>7</v>
      </c>
      <c r="H103" s="2">
        <v>8</v>
      </c>
      <c r="I103" s="2">
        <v>9</v>
      </c>
      <c r="J103" s="2">
        <v>6</v>
      </c>
      <c r="K103" s="2">
        <v>8</v>
      </c>
      <c r="L103" s="2">
        <v>7</v>
      </c>
      <c r="M103" s="2">
        <v>6</v>
      </c>
      <c r="N103" s="2">
        <v>6</v>
      </c>
      <c r="O103" s="2">
        <v>6</v>
      </c>
      <c r="P103" s="2">
        <v>7</v>
      </c>
      <c r="Q103" s="202">
        <v>69</v>
      </c>
    </row>
    <row r="104" spans="1:17" ht="14.25" x14ac:dyDescent="0.15">
      <c r="A104" s="188"/>
      <c r="B104" s="107">
        <v>6</v>
      </c>
      <c r="C104" s="3" t="s">
        <v>125</v>
      </c>
      <c r="D104" s="2">
        <v>2007</v>
      </c>
      <c r="E104" s="2">
        <v>6</v>
      </c>
      <c r="F104" s="2">
        <v>0</v>
      </c>
      <c r="G104" s="2">
        <v>5</v>
      </c>
      <c r="H104" s="2">
        <v>6</v>
      </c>
      <c r="I104" s="2">
        <v>0</v>
      </c>
      <c r="J104" s="2">
        <v>7</v>
      </c>
      <c r="K104" s="2">
        <v>0</v>
      </c>
      <c r="L104" s="2">
        <v>8</v>
      </c>
      <c r="M104" s="2">
        <v>11</v>
      </c>
      <c r="N104" s="2">
        <v>4</v>
      </c>
      <c r="O104" s="2">
        <v>7</v>
      </c>
      <c r="P104" s="2">
        <v>1</v>
      </c>
      <c r="Q104" s="202">
        <v>55</v>
      </c>
    </row>
    <row r="105" spans="1:17" ht="14.25" x14ac:dyDescent="0.15">
      <c r="A105" s="188"/>
      <c r="B105" s="107">
        <v>7</v>
      </c>
      <c r="C105" s="3" t="s">
        <v>223</v>
      </c>
      <c r="D105" s="2">
        <v>2009</v>
      </c>
      <c r="E105" s="2">
        <v>3</v>
      </c>
      <c r="F105" s="2">
        <v>7</v>
      </c>
      <c r="G105" s="2">
        <v>0</v>
      </c>
      <c r="H105" s="2">
        <v>1</v>
      </c>
      <c r="I105" s="2">
        <v>0</v>
      </c>
      <c r="J105" s="2">
        <v>8</v>
      </c>
      <c r="K105" s="2">
        <v>5</v>
      </c>
      <c r="L105" s="2">
        <v>9</v>
      </c>
      <c r="M105" s="2">
        <v>4</v>
      </c>
      <c r="N105" s="2">
        <v>8</v>
      </c>
      <c r="O105" s="2">
        <v>1</v>
      </c>
      <c r="P105" s="2">
        <v>9</v>
      </c>
      <c r="Q105" s="202">
        <v>54</v>
      </c>
    </row>
    <row r="106" spans="1:17" ht="14.25" x14ac:dyDescent="0.15">
      <c r="A106" s="188"/>
      <c r="B106" s="107">
        <v>8</v>
      </c>
      <c r="C106" s="3" t="s">
        <v>227</v>
      </c>
      <c r="D106" s="2">
        <v>2008</v>
      </c>
      <c r="E106" s="2">
        <v>11</v>
      </c>
      <c r="F106" s="2">
        <v>13</v>
      </c>
      <c r="G106" s="2">
        <v>0</v>
      </c>
      <c r="H106" s="2">
        <v>9</v>
      </c>
      <c r="I106" s="2">
        <v>0</v>
      </c>
      <c r="J106" s="2">
        <v>5</v>
      </c>
      <c r="K106" s="2">
        <v>0</v>
      </c>
      <c r="L106" s="2">
        <v>0</v>
      </c>
      <c r="M106" s="2">
        <v>3</v>
      </c>
      <c r="N106" s="2">
        <v>0</v>
      </c>
      <c r="O106" s="2">
        <v>3</v>
      </c>
      <c r="P106" s="2">
        <v>4</v>
      </c>
      <c r="Q106" s="202">
        <v>48</v>
      </c>
    </row>
    <row r="107" spans="1:17" ht="14.25" x14ac:dyDescent="0.15">
      <c r="A107" s="188"/>
      <c r="B107" s="107">
        <v>9</v>
      </c>
      <c r="C107" s="3" t="s">
        <v>226</v>
      </c>
      <c r="D107" s="2">
        <v>2009</v>
      </c>
      <c r="E107" s="2">
        <v>0</v>
      </c>
      <c r="F107" s="2">
        <v>0</v>
      </c>
      <c r="G107" s="2">
        <v>3</v>
      </c>
      <c r="H107" s="2">
        <v>2</v>
      </c>
      <c r="I107" s="2">
        <v>6</v>
      </c>
      <c r="J107" s="2">
        <v>2</v>
      </c>
      <c r="K107" s="2">
        <v>6</v>
      </c>
      <c r="L107" s="2">
        <v>6</v>
      </c>
      <c r="M107" s="2">
        <v>1</v>
      </c>
      <c r="N107" s="2">
        <v>11</v>
      </c>
      <c r="O107" s="2">
        <v>8</v>
      </c>
      <c r="P107" s="2">
        <v>3</v>
      </c>
      <c r="Q107" s="202">
        <v>47</v>
      </c>
    </row>
    <row r="108" spans="1:17" ht="14.25" x14ac:dyDescent="0.15">
      <c r="A108" s="188"/>
      <c r="B108" s="107">
        <v>10</v>
      </c>
      <c r="C108" s="3" t="s">
        <v>225</v>
      </c>
      <c r="D108" s="2">
        <v>2008</v>
      </c>
      <c r="E108" s="2">
        <v>8</v>
      </c>
      <c r="F108" s="2">
        <v>0</v>
      </c>
      <c r="G108" s="2">
        <v>0</v>
      </c>
      <c r="H108" s="2">
        <v>7</v>
      </c>
      <c r="I108" s="2">
        <v>0</v>
      </c>
      <c r="J108" s="2">
        <v>4</v>
      </c>
      <c r="K108" s="2">
        <v>7</v>
      </c>
      <c r="L108" s="2">
        <v>0</v>
      </c>
      <c r="M108" s="2">
        <v>8</v>
      </c>
      <c r="N108" s="2">
        <v>0</v>
      </c>
      <c r="O108" s="2">
        <v>9</v>
      </c>
      <c r="P108" s="2">
        <v>0</v>
      </c>
      <c r="Q108" s="202">
        <v>43</v>
      </c>
    </row>
    <row r="109" spans="1:17" ht="14.25" x14ac:dyDescent="0.15">
      <c r="A109" s="188"/>
      <c r="B109" s="107">
        <v>11</v>
      </c>
      <c r="C109" s="3" t="s">
        <v>222</v>
      </c>
      <c r="D109" s="2">
        <v>2008</v>
      </c>
      <c r="E109" s="2">
        <v>0</v>
      </c>
      <c r="F109" s="2">
        <v>0</v>
      </c>
      <c r="G109" s="2">
        <v>8</v>
      </c>
      <c r="H109" s="2">
        <v>4</v>
      </c>
      <c r="I109" s="2">
        <v>5</v>
      </c>
      <c r="J109" s="2">
        <v>3</v>
      </c>
      <c r="K109" s="2">
        <v>0</v>
      </c>
      <c r="L109" s="2">
        <v>11</v>
      </c>
      <c r="M109" s="2">
        <v>7</v>
      </c>
      <c r="N109" s="2">
        <v>0</v>
      </c>
      <c r="O109" s="2">
        <v>0</v>
      </c>
      <c r="P109" s="2">
        <v>2</v>
      </c>
      <c r="Q109" s="202">
        <v>40</v>
      </c>
    </row>
    <row r="110" spans="1:17" ht="14.25" x14ac:dyDescent="0.15">
      <c r="A110" s="188"/>
      <c r="B110" s="107">
        <v>12</v>
      </c>
      <c r="C110" s="3" t="s">
        <v>224</v>
      </c>
      <c r="D110" s="2">
        <v>2009</v>
      </c>
      <c r="E110" s="2">
        <v>5</v>
      </c>
      <c r="F110" s="2">
        <v>0</v>
      </c>
      <c r="G110" s="2">
        <v>4</v>
      </c>
      <c r="H110" s="2">
        <v>3</v>
      </c>
      <c r="I110" s="2">
        <v>8</v>
      </c>
      <c r="J110" s="2">
        <v>0</v>
      </c>
      <c r="K110" s="2">
        <v>0</v>
      </c>
      <c r="L110" s="2">
        <v>3</v>
      </c>
      <c r="M110" s="2">
        <v>0</v>
      </c>
      <c r="N110" s="2">
        <v>7</v>
      </c>
      <c r="O110" s="2">
        <v>2</v>
      </c>
      <c r="P110" s="2">
        <v>6</v>
      </c>
      <c r="Q110" s="202">
        <v>38</v>
      </c>
    </row>
    <row r="111" spans="1:17" ht="14.25" x14ac:dyDescent="0.15">
      <c r="A111" s="188"/>
      <c r="B111" s="107">
        <v>13</v>
      </c>
      <c r="C111" s="3" t="s">
        <v>169</v>
      </c>
      <c r="D111" s="2">
        <v>2007</v>
      </c>
      <c r="E111" s="2">
        <v>0</v>
      </c>
      <c r="F111" s="2">
        <v>0</v>
      </c>
      <c r="G111" s="2">
        <v>6</v>
      </c>
      <c r="H111" s="2">
        <v>0</v>
      </c>
      <c r="I111" s="2">
        <v>0</v>
      </c>
      <c r="J111" s="2">
        <v>0</v>
      </c>
      <c r="K111" s="2">
        <v>0</v>
      </c>
      <c r="L111" s="2">
        <v>5</v>
      </c>
      <c r="M111" s="2">
        <v>1</v>
      </c>
      <c r="N111" s="2">
        <v>5</v>
      </c>
      <c r="O111" s="2">
        <v>5</v>
      </c>
      <c r="P111" s="2">
        <v>0</v>
      </c>
      <c r="Q111" s="202">
        <v>22</v>
      </c>
    </row>
    <row r="112" spans="1:17" ht="14.25" x14ac:dyDescent="0.15">
      <c r="A112" s="188"/>
      <c r="B112" s="107">
        <v>14</v>
      </c>
      <c r="C112" s="3" t="s">
        <v>248</v>
      </c>
      <c r="D112" s="2">
        <v>2007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2</v>
      </c>
      <c r="M112" s="2">
        <v>5</v>
      </c>
      <c r="N112" s="2">
        <v>0</v>
      </c>
      <c r="O112" s="2">
        <v>4</v>
      </c>
      <c r="P112" s="2">
        <v>5</v>
      </c>
      <c r="Q112" s="202">
        <v>16</v>
      </c>
    </row>
    <row r="113" spans="1:17" ht="14.25" x14ac:dyDescent="0.15">
      <c r="A113" s="188"/>
      <c r="B113" s="107">
        <v>15</v>
      </c>
      <c r="C113" s="3" t="s">
        <v>146</v>
      </c>
      <c r="D113" s="2">
        <v>2007</v>
      </c>
      <c r="E113" s="2">
        <v>0</v>
      </c>
      <c r="F113" s="2">
        <v>0</v>
      </c>
      <c r="G113" s="2">
        <v>11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2</v>
      </c>
      <c r="O113" s="2">
        <v>0</v>
      </c>
      <c r="P113" s="2">
        <v>1</v>
      </c>
      <c r="Q113" s="202">
        <v>14</v>
      </c>
    </row>
    <row r="114" spans="1:17" ht="14.25" x14ac:dyDescent="0.15">
      <c r="A114" s="188"/>
      <c r="B114" s="107">
        <v>16</v>
      </c>
      <c r="C114" s="3" t="s">
        <v>170</v>
      </c>
      <c r="D114" s="2">
        <v>2007</v>
      </c>
      <c r="E114" s="2">
        <v>7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4</v>
      </c>
      <c r="M114" s="2">
        <v>0</v>
      </c>
      <c r="N114" s="2">
        <v>3</v>
      </c>
      <c r="O114" s="2">
        <v>0</v>
      </c>
      <c r="P114" s="2">
        <v>0</v>
      </c>
      <c r="Q114" s="202">
        <v>14</v>
      </c>
    </row>
    <row r="115" spans="1:17" ht="14.25" x14ac:dyDescent="0.15">
      <c r="A115" s="188"/>
      <c r="B115" s="107">
        <v>17</v>
      </c>
      <c r="C115" s="3" t="s">
        <v>221</v>
      </c>
      <c r="D115" s="2">
        <v>2007</v>
      </c>
      <c r="E115" s="2">
        <v>0</v>
      </c>
      <c r="F115" s="2">
        <v>9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2</v>
      </c>
      <c r="N115" s="2">
        <v>0</v>
      </c>
      <c r="O115" s="2">
        <v>1</v>
      </c>
      <c r="P115" s="2">
        <v>0</v>
      </c>
      <c r="Q115" s="202">
        <v>12</v>
      </c>
    </row>
    <row r="116" spans="1:17" ht="14.25" x14ac:dyDescent="0.15">
      <c r="A116" s="188"/>
      <c r="B116" s="107">
        <v>18</v>
      </c>
      <c r="C116" s="3" t="s">
        <v>229</v>
      </c>
      <c r="D116" s="2">
        <v>2009</v>
      </c>
      <c r="E116" s="2">
        <v>0</v>
      </c>
      <c r="F116" s="2">
        <v>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1</v>
      </c>
      <c r="P116" s="2">
        <v>0</v>
      </c>
      <c r="Q116" s="202">
        <v>8</v>
      </c>
    </row>
    <row r="117" spans="1:17" ht="14.25" x14ac:dyDescent="0.15">
      <c r="A117" s="189"/>
      <c r="B117" s="107">
        <v>19</v>
      </c>
      <c r="C117" s="3" t="s">
        <v>228</v>
      </c>
      <c r="D117" s="2">
        <v>2010</v>
      </c>
      <c r="E117" s="2">
        <v>0</v>
      </c>
      <c r="F117" s="2">
        <v>5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0</v>
      </c>
      <c r="N117" s="2">
        <v>1</v>
      </c>
      <c r="O117" s="2">
        <v>0</v>
      </c>
      <c r="P117" s="2">
        <v>0</v>
      </c>
      <c r="Q117" s="202">
        <v>7</v>
      </c>
    </row>
    <row r="118" spans="1:17" ht="14.25" x14ac:dyDescent="0.15">
      <c r="A118" s="189"/>
      <c r="B118" s="176">
        <v>20</v>
      </c>
      <c r="C118" s="3" t="s">
        <v>259</v>
      </c>
      <c r="D118" s="2">
        <v>2007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1</v>
      </c>
      <c r="P118" s="2">
        <v>0</v>
      </c>
      <c r="Q118" s="202">
        <v>2</v>
      </c>
    </row>
    <row r="119" spans="1:17" ht="14.25" x14ac:dyDescent="0.15">
      <c r="A119" s="189"/>
      <c r="B119" s="176" t="s">
        <v>326</v>
      </c>
      <c r="C119" s="3" t="s">
        <v>258</v>
      </c>
      <c r="D119" s="2">
        <v>2007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1</v>
      </c>
      <c r="N119" s="2">
        <v>0</v>
      </c>
      <c r="O119" s="2">
        <v>0</v>
      </c>
      <c r="P119" s="2">
        <v>0</v>
      </c>
      <c r="Q119" s="202">
        <v>1</v>
      </c>
    </row>
    <row r="120" spans="1:17" ht="14.25" x14ac:dyDescent="0.15">
      <c r="A120" s="189"/>
      <c r="B120" s="185"/>
      <c r="C120" s="3" t="s">
        <v>281</v>
      </c>
      <c r="D120" s="2">
        <v>2007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1</v>
      </c>
      <c r="P120" s="2">
        <v>0</v>
      </c>
      <c r="Q120" s="202">
        <v>1</v>
      </c>
    </row>
    <row r="121" spans="1:17" ht="14.25" x14ac:dyDescent="0.15">
      <c r="A121" s="189"/>
      <c r="B121" s="185"/>
      <c r="C121" s="3" t="s">
        <v>282</v>
      </c>
      <c r="D121" s="2">
        <v>2009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1</v>
      </c>
      <c r="P121" s="2">
        <v>0</v>
      </c>
      <c r="Q121" s="202">
        <v>1</v>
      </c>
    </row>
    <row r="122" spans="1:17" ht="14.25" x14ac:dyDescent="0.15">
      <c r="A122" s="189"/>
      <c r="B122" s="185"/>
      <c r="C122" s="3" t="s">
        <v>260</v>
      </c>
      <c r="D122" s="2">
        <v>2009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1</v>
      </c>
      <c r="N122" s="2">
        <v>0</v>
      </c>
      <c r="O122" s="2">
        <v>0</v>
      </c>
      <c r="P122" s="2">
        <v>0</v>
      </c>
      <c r="Q122" s="202">
        <v>1</v>
      </c>
    </row>
    <row r="123" spans="1:17" ht="15" thickBot="1" x14ac:dyDescent="0.2">
      <c r="A123" s="210"/>
      <c r="B123" s="215"/>
      <c r="C123" s="207" t="s">
        <v>319</v>
      </c>
      <c r="D123" s="208">
        <v>2008</v>
      </c>
      <c r="E123" s="208">
        <v>0</v>
      </c>
      <c r="F123" s="208">
        <v>0</v>
      </c>
      <c r="G123" s="208">
        <v>0</v>
      </c>
      <c r="H123" s="208">
        <v>0</v>
      </c>
      <c r="I123" s="208">
        <v>0</v>
      </c>
      <c r="J123" s="208">
        <v>0</v>
      </c>
      <c r="K123" s="208">
        <v>0</v>
      </c>
      <c r="L123" s="208">
        <v>0</v>
      </c>
      <c r="M123" s="208">
        <v>0</v>
      </c>
      <c r="N123" s="208">
        <v>0</v>
      </c>
      <c r="O123" s="208">
        <v>0</v>
      </c>
      <c r="P123" s="208">
        <v>1</v>
      </c>
      <c r="Q123" s="209">
        <v>1</v>
      </c>
    </row>
    <row r="124" spans="1:17" ht="14.25" x14ac:dyDescent="0.15">
      <c r="A124" s="211" t="s">
        <v>50</v>
      </c>
      <c r="B124" s="212">
        <v>1</v>
      </c>
      <c r="C124" s="196" t="s">
        <v>61</v>
      </c>
      <c r="D124" s="197">
        <v>1999</v>
      </c>
      <c r="E124" s="197">
        <v>0</v>
      </c>
      <c r="F124" s="197">
        <v>0</v>
      </c>
      <c r="G124" s="197">
        <v>15</v>
      </c>
      <c r="H124" s="197">
        <v>15</v>
      </c>
      <c r="I124" s="197">
        <v>15</v>
      </c>
      <c r="J124" s="197">
        <v>15</v>
      </c>
      <c r="K124" s="197">
        <v>15</v>
      </c>
      <c r="L124" s="197">
        <v>15</v>
      </c>
      <c r="M124" s="197">
        <v>15</v>
      </c>
      <c r="N124" s="197">
        <v>13</v>
      </c>
      <c r="O124" s="197">
        <v>15</v>
      </c>
      <c r="P124" s="197">
        <v>13</v>
      </c>
      <c r="Q124" s="198">
        <v>120</v>
      </c>
    </row>
    <row r="125" spans="1:17" ht="14.25" x14ac:dyDescent="0.15">
      <c r="A125" s="188"/>
      <c r="B125" s="172">
        <v>2</v>
      </c>
      <c r="C125" s="175" t="s">
        <v>53</v>
      </c>
      <c r="D125" s="2">
        <v>2000</v>
      </c>
      <c r="E125" s="2">
        <v>0</v>
      </c>
      <c r="F125" s="2">
        <v>0</v>
      </c>
      <c r="G125" s="2">
        <v>9</v>
      </c>
      <c r="H125" s="2">
        <v>0</v>
      </c>
      <c r="I125" s="2">
        <v>11</v>
      </c>
      <c r="J125" s="2">
        <v>13</v>
      </c>
      <c r="K125" s="2">
        <v>13</v>
      </c>
      <c r="L125" s="2">
        <v>13</v>
      </c>
      <c r="M125" s="2">
        <v>13</v>
      </c>
      <c r="N125" s="2">
        <v>15</v>
      </c>
      <c r="O125" s="2">
        <v>13</v>
      </c>
      <c r="P125" s="2">
        <v>15</v>
      </c>
      <c r="Q125" s="200">
        <v>106</v>
      </c>
    </row>
    <row r="126" spans="1:17" ht="14.25" x14ac:dyDescent="0.15">
      <c r="A126" s="188"/>
      <c r="B126" s="172">
        <v>3</v>
      </c>
      <c r="C126" s="175" t="s">
        <v>27</v>
      </c>
      <c r="D126" s="2">
        <v>1997</v>
      </c>
      <c r="E126" s="2">
        <v>15</v>
      </c>
      <c r="F126" s="2">
        <v>0</v>
      </c>
      <c r="G126" s="2">
        <v>8</v>
      </c>
      <c r="H126" s="2">
        <v>13</v>
      </c>
      <c r="I126" s="2">
        <v>13</v>
      </c>
      <c r="J126" s="2">
        <v>9</v>
      </c>
      <c r="K126" s="2">
        <v>11</v>
      </c>
      <c r="L126" s="2">
        <v>9</v>
      </c>
      <c r="M126" s="2">
        <v>0</v>
      </c>
      <c r="N126" s="2">
        <v>11</v>
      </c>
      <c r="O126" s="2">
        <v>8</v>
      </c>
      <c r="P126" s="2">
        <v>11</v>
      </c>
      <c r="Q126" s="200">
        <v>92</v>
      </c>
    </row>
    <row r="127" spans="1:17" ht="14.25" x14ac:dyDescent="0.15">
      <c r="A127" s="188"/>
      <c r="B127" s="107">
        <v>4</v>
      </c>
      <c r="C127" s="3" t="s">
        <v>19</v>
      </c>
      <c r="D127" s="2">
        <v>1985</v>
      </c>
      <c r="E127" s="2">
        <v>13</v>
      </c>
      <c r="F127" s="2">
        <v>0</v>
      </c>
      <c r="G127" s="2">
        <v>11</v>
      </c>
      <c r="H127" s="2">
        <v>8</v>
      </c>
      <c r="I127" s="2">
        <v>7</v>
      </c>
      <c r="J127" s="2">
        <v>0</v>
      </c>
      <c r="K127" s="2">
        <v>9</v>
      </c>
      <c r="L127" s="2">
        <v>0</v>
      </c>
      <c r="M127" s="2">
        <v>0</v>
      </c>
      <c r="N127" s="2">
        <v>9</v>
      </c>
      <c r="O127" s="2">
        <v>11</v>
      </c>
      <c r="P127" s="2">
        <v>8</v>
      </c>
      <c r="Q127" s="202">
        <v>76</v>
      </c>
    </row>
    <row r="128" spans="1:17" ht="14.25" x14ac:dyDescent="0.15">
      <c r="A128" s="188"/>
      <c r="B128" s="107">
        <v>5</v>
      </c>
      <c r="C128" s="3" t="s">
        <v>10</v>
      </c>
      <c r="D128" s="2">
        <v>2000</v>
      </c>
      <c r="E128" s="2">
        <v>11</v>
      </c>
      <c r="F128" s="2">
        <v>0</v>
      </c>
      <c r="G128" s="2">
        <v>13</v>
      </c>
      <c r="H128" s="2">
        <v>7</v>
      </c>
      <c r="I128" s="2">
        <v>0</v>
      </c>
      <c r="J128" s="2">
        <v>6</v>
      </c>
      <c r="K128" s="2">
        <v>6</v>
      </c>
      <c r="L128" s="2">
        <v>11</v>
      </c>
      <c r="M128" s="2">
        <v>9</v>
      </c>
      <c r="N128" s="2">
        <v>7</v>
      </c>
      <c r="O128" s="2">
        <v>7</v>
      </c>
      <c r="P128" s="2">
        <v>9</v>
      </c>
      <c r="Q128" s="202">
        <v>74</v>
      </c>
    </row>
    <row r="129" spans="1:17" ht="14.25" x14ac:dyDescent="0.15">
      <c r="A129" s="188"/>
      <c r="B129" s="107">
        <v>6</v>
      </c>
      <c r="C129" s="3" t="s">
        <v>180</v>
      </c>
      <c r="D129" s="2">
        <v>1996</v>
      </c>
      <c r="E129" s="2">
        <v>9</v>
      </c>
      <c r="F129" s="2">
        <v>0</v>
      </c>
      <c r="G129" s="2">
        <v>7</v>
      </c>
      <c r="H129" s="2">
        <v>11</v>
      </c>
      <c r="I129" s="2">
        <v>6</v>
      </c>
      <c r="J129" s="2">
        <v>8</v>
      </c>
      <c r="K129" s="2">
        <v>7</v>
      </c>
      <c r="L129" s="2">
        <v>8</v>
      </c>
      <c r="M129" s="2">
        <v>8</v>
      </c>
      <c r="N129" s="2">
        <v>5</v>
      </c>
      <c r="O129" s="2">
        <v>9</v>
      </c>
      <c r="P129" s="2">
        <v>0</v>
      </c>
      <c r="Q129" s="202">
        <v>67</v>
      </c>
    </row>
    <row r="130" spans="1:17" ht="14.25" x14ac:dyDescent="0.15">
      <c r="A130" s="188"/>
      <c r="B130" s="107">
        <v>7</v>
      </c>
      <c r="C130" s="3" t="s">
        <v>60</v>
      </c>
      <c r="D130" s="2">
        <v>2000</v>
      </c>
      <c r="E130" s="2">
        <v>8</v>
      </c>
      <c r="F130" s="2">
        <v>0</v>
      </c>
      <c r="G130" s="2">
        <v>0</v>
      </c>
      <c r="H130" s="2">
        <v>0</v>
      </c>
      <c r="I130" s="2">
        <v>9</v>
      </c>
      <c r="J130" s="2">
        <v>7</v>
      </c>
      <c r="K130" s="2">
        <v>0</v>
      </c>
      <c r="L130" s="2">
        <v>5</v>
      </c>
      <c r="M130" s="2">
        <v>11</v>
      </c>
      <c r="N130" s="2">
        <v>6</v>
      </c>
      <c r="O130" s="2">
        <v>6</v>
      </c>
      <c r="P130" s="2">
        <v>7</v>
      </c>
      <c r="Q130" s="202">
        <v>59</v>
      </c>
    </row>
    <row r="131" spans="1:17" ht="14.25" x14ac:dyDescent="0.15">
      <c r="A131" s="188"/>
      <c r="B131" s="107">
        <v>8</v>
      </c>
      <c r="C131" s="3" t="s">
        <v>230</v>
      </c>
      <c r="D131" s="2">
        <v>1995</v>
      </c>
      <c r="E131" s="2">
        <v>0</v>
      </c>
      <c r="F131" s="2">
        <v>0</v>
      </c>
      <c r="G131" s="2">
        <v>0</v>
      </c>
      <c r="H131" s="2">
        <v>9</v>
      </c>
      <c r="I131" s="2">
        <v>8</v>
      </c>
      <c r="J131" s="2">
        <v>11</v>
      </c>
      <c r="K131" s="2">
        <v>8</v>
      </c>
      <c r="L131" s="2">
        <v>7</v>
      </c>
      <c r="M131" s="2">
        <v>0</v>
      </c>
      <c r="N131" s="2">
        <v>8</v>
      </c>
      <c r="O131" s="2">
        <v>0</v>
      </c>
      <c r="P131" s="2">
        <v>0</v>
      </c>
      <c r="Q131" s="202">
        <v>51</v>
      </c>
    </row>
    <row r="132" spans="1:17" ht="14.25" x14ac:dyDescent="0.15">
      <c r="A132" s="188"/>
      <c r="B132" s="107">
        <v>9</v>
      </c>
      <c r="C132" s="3" t="s">
        <v>130</v>
      </c>
      <c r="D132" s="2">
        <v>2000</v>
      </c>
      <c r="E132" s="2">
        <v>6</v>
      </c>
      <c r="F132" s="2">
        <v>0</v>
      </c>
      <c r="G132" s="2">
        <v>4</v>
      </c>
      <c r="H132" s="2">
        <v>6</v>
      </c>
      <c r="I132" s="2">
        <v>0</v>
      </c>
      <c r="J132" s="2">
        <v>4</v>
      </c>
      <c r="K132" s="2">
        <v>0</v>
      </c>
      <c r="L132" s="2">
        <v>1</v>
      </c>
      <c r="M132" s="2">
        <v>5</v>
      </c>
      <c r="N132" s="2">
        <v>0</v>
      </c>
      <c r="O132" s="2">
        <v>5</v>
      </c>
      <c r="P132" s="2">
        <v>6</v>
      </c>
      <c r="Q132" s="202">
        <v>37</v>
      </c>
    </row>
    <row r="133" spans="1:17" ht="14.25" x14ac:dyDescent="0.15">
      <c r="A133" s="191"/>
      <c r="B133" s="107">
        <v>10</v>
      </c>
      <c r="C133" s="3" t="s">
        <v>232</v>
      </c>
      <c r="D133" s="2">
        <v>1990</v>
      </c>
      <c r="E133" s="2">
        <v>7</v>
      </c>
      <c r="F133" s="2">
        <v>0</v>
      </c>
      <c r="G133" s="2">
        <v>6</v>
      </c>
      <c r="H133" s="2">
        <v>0</v>
      </c>
      <c r="I133" s="2">
        <v>0</v>
      </c>
      <c r="J133" s="2">
        <v>0</v>
      </c>
      <c r="K133" s="2">
        <v>0</v>
      </c>
      <c r="L133" s="2">
        <v>4</v>
      </c>
      <c r="M133" s="2">
        <v>0</v>
      </c>
      <c r="N133" s="2">
        <v>0</v>
      </c>
      <c r="O133" s="2">
        <v>0</v>
      </c>
      <c r="P133" s="2">
        <v>0</v>
      </c>
      <c r="Q133" s="202">
        <v>17</v>
      </c>
    </row>
    <row r="134" spans="1:17" ht="14.25" x14ac:dyDescent="0.15">
      <c r="A134" s="191"/>
      <c r="B134" s="107">
        <v>11</v>
      </c>
      <c r="C134" s="3" t="s">
        <v>148</v>
      </c>
      <c r="D134" s="2">
        <v>2001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5</v>
      </c>
      <c r="K134" s="2">
        <v>5</v>
      </c>
      <c r="L134" s="2">
        <v>6</v>
      </c>
      <c r="M134" s="2">
        <v>0</v>
      </c>
      <c r="N134" s="2">
        <v>0</v>
      </c>
      <c r="O134" s="2">
        <v>0</v>
      </c>
      <c r="P134" s="2">
        <v>0</v>
      </c>
      <c r="Q134" s="202">
        <v>16</v>
      </c>
    </row>
    <row r="135" spans="1:17" ht="14.25" x14ac:dyDescent="0.15">
      <c r="A135" s="191"/>
      <c r="B135" s="107">
        <v>12</v>
      </c>
      <c r="C135" s="3" t="s">
        <v>72</v>
      </c>
      <c r="D135" s="2">
        <v>1997</v>
      </c>
      <c r="E135" s="2">
        <v>0</v>
      </c>
      <c r="F135" s="2">
        <v>0</v>
      </c>
      <c r="G135" s="2">
        <v>5</v>
      </c>
      <c r="H135" s="2">
        <v>0</v>
      </c>
      <c r="I135" s="2">
        <v>0</v>
      </c>
      <c r="J135" s="2">
        <v>0</v>
      </c>
      <c r="K135" s="2">
        <v>0</v>
      </c>
      <c r="L135" s="2">
        <v>3</v>
      </c>
      <c r="M135" s="2">
        <v>7</v>
      </c>
      <c r="N135" s="2">
        <v>0</v>
      </c>
      <c r="O135" s="2">
        <v>0</v>
      </c>
      <c r="P135" s="2">
        <v>0</v>
      </c>
      <c r="Q135" s="202">
        <v>15</v>
      </c>
    </row>
    <row r="136" spans="1:17" ht="14.25" x14ac:dyDescent="0.15">
      <c r="A136" s="191"/>
      <c r="B136" s="107">
        <v>13</v>
      </c>
      <c r="C136" s="3" t="s">
        <v>249</v>
      </c>
      <c r="D136" s="2">
        <v>1985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2</v>
      </c>
      <c r="M136" s="2">
        <v>6</v>
      </c>
      <c r="N136" s="2">
        <v>0</v>
      </c>
      <c r="O136" s="2">
        <v>0</v>
      </c>
      <c r="P136" s="2">
        <v>0</v>
      </c>
      <c r="Q136" s="202">
        <v>8</v>
      </c>
    </row>
    <row r="137" spans="1:17" ht="15" thickBot="1" x14ac:dyDescent="0.2">
      <c r="A137" s="210"/>
      <c r="B137" s="213">
        <v>14</v>
      </c>
      <c r="C137" s="207" t="s">
        <v>231</v>
      </c>
      <c r="D137" s="208">
        <v>1983</v>
      </c>
      <c r="E137" s="208">
        <v>0</v>
      </c>
      <c r="F137" s="208">
        <v>0</v>
      </c>
      <c r="G137" s="208">
        <v>0</v>
      </c>
      <c r="H137" s="208">
        <v>0</v>
      </c>
      <c r="I137" s="208">
        <v>0</v>
      </c>
      <c r="J137" s="208">
        <v>3</v>
      </c>
      <c r="K137" s="208">
        <v>0</v>
      </c>
      <c r="L137" s="208">
        <v>0</v>
      </c>
      <c r="M137" s="208">
        <v>0</v>
      </c>
      <c r="N137" s="208">
        <v>0</v>
      </c>
      <c r="O137" s="208">
        <v>0</v>
      </c>
      <c r="P137" s="208">
        <v>0</v>
      </c>
      <c r="Q137" s="209">
        <v>3</v>
      </c>
    </row>
    <row r="138" spans="1:17" ht="14.25" x14ac:dyDescent="0.15">
      <c r="A138" s="216" t="s">
        <v>174</v>
      </c>
      <c r="B138" s="217" t="s">
        <v>99</v>
      </c>
      <c r="C138" s="196" t="s">
        <v>20</v>
      </c>
      <c r="D138" s="197">
        <v>1962</v>
      </c>
      <c r="E138" s="197">
        <v>13</v>
      </c>
      <c r="F138" s="197">
        <v>0</v>
      </c>
      <c r="G138" s="197">
        <v>15</v>
      </c>
      <c r="H138" s="197">
        <v>15</v>
      </c>
      <c r="I138" s="197">
        <v>13</v>
      </c>
      <c r="J138" s="197">
        <v>15</v>
      </c>
      <c r="K138" s="197">
        <v>13</v>
      </c>
      <c r="L138" s="197">
        <v>13</v>
      </c>
      <c r="M138" s="197">
        <v>13</v>
      </c>
      <c r="N138" s="197">
        <v>13</v>
      </c>
      <c r="O138" s="197">
        <v>13</v>
      </c>
      <c r="P138" s="197">
        <v>11</v>
      </c>
      <c r="Q138" s="198">
        <v>110</v>
      </c>
    </row>
    <row r="139" spans="1:17" ht="14.25" x14ac:dyDescent="0.15">
      <c r="A139" s="191"/>
      <c r="B139" s="174" t="s">
        <v>100</v>
      </c>
      <c r="C139" s="175" t="s">
        <v>21</v>
      </c>
      <c r="D139" s="2">
        <v>1970</v>
      </c>
      <c r="E139" s="2">
        <v>15</v>
      </c>
      <c r="F139" s="2">
        <v>0</v>
      </c>
      <c r="G139" s="2">
        <v>13</v>
      </c>
      <c r="H139" s="2">
        <v>13</v>
      </c>
      <c r="I139" s="2">
        <v>15</v>
      </c>
      <c r="J139" s="2">
        <v>13</v>
      </c>
      <c r="K139" s="2">
        <v>15</v>
      </c>
      <c r="L139" s="2">
        <v>11</v>
      </c>
      <c r="M139" s="2">
        <v>0</v>
      </c>
      <c r="N139" s="2">
        <v>0</v>
      </c>
      <c r="O139" s="2">
        <v>11</v>
      </c>
      <c r="P139" s="2">
        <v>13</v>
      </c>
      <c r="Q139" s="200">
        <v>108</v>
      </c>
    </row>
    <row r="140" spans="1:17" ht="14.25" x14ac:dyDescent="0.15">
      <c r="A140" s="191"/>
      <c r="B140" s="172">
        <v>3</v>
      </c>
      <c r="C140" s="175" t="s">
        <v>147</v>
      </c>
      <c r="D140" s="2">
        <v>1969</v>
      </c>
      <c r="E140" s="2">
        <v>11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15</v>
      </c>
      <c r="M140" s="2">
        <v>15</v>
      </c>
      <c r="N140" s="2">
        <v>15</v>
      </c>
      <c r="O140" s="2">
        <v>15</v>
      </c>
      <c r="P140" s="2">
        <v>15</v>
      </c>
      <c r="Q140" s="200">
        <v>86</v>
      </c>
    </row>
    <row r="141" spans="1:17" ht="14.25" x14ac:dyDescent="0.15">
      <c r="A141" s="191"/>
      <c r="B141" s="107">
        <v>4</v>
      </c>
      <c r="C141" s="3" t="s">
        <v>71</v>
      </c>
      <c r="D141" s="2">
        <v>1959</v>
      </c>
      <c r="E141" s="2">
        <v>9</v>
      </c>
      <c r="F141" s="2">
        <v>0</v>
      </c>
      <c r="G141" s="2">
        <v>11</v>
      </c>
      <c r="H141" s="2">
        <v>11</v>
      </c>
      <c r="I141" s="2">
        <v>11</v>
      </c>
      <c r="J141" s="2">
        <v>8</v>
      </c>
      <c r="K141" s="2">
        <v>0</v>
      </c>
      <c r="L141" s="2">
        <v>9</v>
      </c>
      <c r="M141" s="2">
        <v>11</v>
      </c>
      <c r="N141" s="2">
        <v>0</v>
      </c>
      <c r="O141" s="2">
        <v>9</v>
      </c>
      <c r="P141" s="2">
        <v>9</v>
      </c>
      <c r="Q141" s="202">
        <v>80</v>
      </c>
    </row>
    <row r="142" spans="1:17" ht="14.25" x14ac:dyDescent="0.15">
      <c r="A142" s="191"/>
      <c r="B142" s="107">
        <v>5</v>
      </c>
      <c r="C142" s="3" t="s">
        <v>23</v>
      </c>
      <c r="D142" s="2">
        <v>1961</v>
      </c>
      <c r="E142" s="2">
        <v>8</v>
      </c>
      <c r="F142" s="2">
        <v>0</v>
      </c>
      <c r="G142" s="2">
        <v>9</v>
      </c>
      <c r="H142" s="2">
        <v>0</v>
      </c>
      <c r="I142" s="2">
        <v>9</v>
      </c>
      <c r="J142" s="2">
        <v>11</v>
      </c>
      <c r="K142" s="2">
        <v>11</v>
      </c>
      <c r="L142" s="2">
        <v>8</v>
      </c>
      <c r="M142" s="2">
        <v>8</v>
      </c>
      <c r="N142" s="2">
        <v>11</v>
      </c>
      <c r="O142" s="2">
        <v>7</v>
      </c>
      <c r="P142" s="2">
        <v>8</v>
      </c>
      <c r="Q142" s="202">
        <v>75</v>
      </c>
    </row>
    <row r="143" spans="1:17" ht="14.25" x14ac:dyDescent="0.15">
      <c r="A143" s="191"/>
      <c r="B143" s="107">
        <v>6</v>
      </c>
      <c r="C143" s="3" t="s">
        <v>233</v>
      </c>
      <c r="D143" s="2">
        <v>1972</v>
      </c>
      <c r="E143" s="2">
        <v>0</v>
      </c>
      <c r="F143" s="2">
        <v>0</v>
      </c>
      <c r="G143" s="2">
        <v>8</v>
      </c>
      <c r="H143" s="2">
        <v>9</v>
      </c>
      <c r="I143" s="2">
        <v>0</v>
      </c>
      <c r="J143" s="2">
        <v>9</v>
      </c>
      <c r="K143" s="2">
        <v>0</v>
      </c>
      <c r="L143" s="2">
        <v>7</v>
      </c>
      <c r="M143" s="2">
        <v>0</v>
      </c>
      <c r="N143" s="2">
        <v>0</v>
      </c>
      <c r="O143" s="2">
        <v>0</v>
      </c>
      <c r="P143" s="2">
        <v>0</v>
      </c>
      <c r="Q143" s="202">
        <v>33</v>
      </c>
    </row>
    <row r="144" spans="1:17" ht="14.25" x14ac:dyDescent="0.15">
      <c r="A144" s="191"/>
      <c r="B144" s="107">
        <v>7</v>
      </c>
      <c r="C144" s="3" t="s">
        <v>129</v>
      </c>
      <c r="D144" s="2">
        <v>1972</v>
      </c>
      <c r="E144" s="2">
        <v>6</v>
      </c>
      <c r="F144" s="2">
        <v>0</v>
      </c>
      <c r="G144" s="2">
        <v>7</v>
      </c>
      <c r="H144" s="2">
        <v>0</v>
      </c>
      <c r="I144" s="2">
        <v>0</v>
      </c>
      <c r="J144" s="2">
        <v>7</v>
      </c>
      <c r="K144" s="2">
        <v>0</v>
      </c>
      <c r="L144" s="2">
        <v>0</v>
      </c>
      <c r="M144" s="2">
        <v>9</v>
      </c>
      <c r="N144" s="2">
        <v>0</v>
      </c>
      <c r="O144" s="2">
        <v>0</v>
      </c>
      <c r="P144" s="2">
        <v>0</v>
      </c>
      <c r="Q144" s="202">
        <v>29</v>
      </c>
    </row>
    <row r="145" spans="1:18" ht="15" thickBot="1" x14ac:dyDescent="0.2">
      <c r="A145" s="210"/>
      <c r="B145" s="213">
        <v>8</v>
      </c>
      <c r="C145" s="207" t="s">
        <v>116</v>
      </c>
      <c r="D145" s="208">
        <v>1967</v>
      </c>
      <c r="E145" s="208">
        <v>7</v>
      </c>
      <c r="F145" s="208">
        <v>0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0</v>
      </c>
      <c r="M145" s="208">
        <v>0</v>
      </c>
      <c r="N145" s="208">
        <v>0</v>
      </c>
      <c r="O145" s="208">
        <v>8</v>
      </c>
      <c r="P145" s="208">
        <v>0</v>
      </c>
      <c r="Q145" s="209">
        <v>15</v>
      </c>
    </row>
    <row r="146" spans="1:18" ht="14.25" x14ac:dyDescent="0.15">
      <c r="A146" s="216" t="s">
        <v>103</v>
      </c>
      <c r="B146" s="217" t="s">
        <v>99</v>
      </c>
      <c r="C146" s="196" t="s">
        <v>51</v>
      </c>
      <c r="D146" s="197">
        <v>1953</v>
      </c>
      <c r="E146" s="197">
        <v>15</v>
      </c>
      <c r="F146" s="197">
        <v>0</v>
      </c>
      <c r="G146" s="197">
        <v>13</v>
      </c>
      <c r="H146" s="197">
        <v>15</v>
      </c>
      <c r="I146" s="197">
        <v>15</v>
      </c>
      <c r="J146" s="197">
        <v>15</v>
      </c>
      <c r="K146" s="197">
        <v>13</v>
      </c>
      <c r="L146" s="197">
        <v>14</v>
      </c>
      <c r="M146" s="197">
        <v>11</v>
      </c>
      <c r="N146" s="197">
        <v>15</v>
      </c>
      <c r="O146" s="197">
        <v>15</v>
      </c>
      <c r="P146" s="197">
        <v>13</v>
      </c>
      <c r="Q146" s="198">
        <v>117</v>
      </c>
    </row>
    <row r="147" spans="1:18" ht="14.25" x14ac:dyDescent="0.15">
      <c r="A147" s="192"/>
      <c r="B147" s="174" t="s">
        <v>100</v>
      </c>
      <c r="C147" s="175" t="s">
        <v>22</v>
      </c>
      <c r="D147" s="2">
        <v>1956</v>
      </c>
      <c r="E147" s="2">
        <v>11</v>
      </c>
      <c r="F147" s="2">
        <v>0</v>
      </c>
      <c r="G147" s="2">
        <v>0</v>
      </c>
      <c r="H147" s="2">
        <v>11</v>
      </c>
      <c r="I147" s="2">
        <v>11</v>
      </c>
      <c r="J147" s="2">
        <v>13</v>
      </c>
      <c r="K147" s="2">
        <v>15</v>
      </c>
      <c r="L147" s="2">
        <v>14</v>
      </c>
      <c r="M147" s="2">
        <v>15</v>
      </c>
      <c r="N147" s="2">
        <v>13</v>
      </c>
      <c r="O147" s="2">
        <v>13</v>
      </c>
      <c r="P147" s="2">
        <v>0</v>
      </c>
      <c r="Q147" s="200">
        <v>105</v>
      </c>
    </row>
    <row r="148" spans="1:18" ht="14.25" x14ac:dyDescent="0.15">
      <c r="A148" s="192"/>
      <c r="B148" s="172">
        <v>3</v>
      </c>
      <c r="C148" s="175" t="s">
        <v>24</v>
      </c>
      <c r="D148" s="2">
        <v>1957</v>
      </c>
      <c r="E148" s="2">
        <v>13</v>
      </c>
      <c r="F148" s="2">
        <v>0</v>
      </c>
      <c r="G148" s="2">
        <v>15</v>
      </c>
      <c r="H148" s="2">
        <v>13</v>
      </c>
      <c r="I148" s="2">
        <v>13</v>
      </c>
      <c r="J148" s="2">
        <v>11</v>
      </c>
      <c r="K148" s="2">
        <v>11</v>
      </c>
      <c r="L148" s="2">
        <v>11</v>
      </c>
      <c r="M148" s="2">
        <v>13</v>
      </c>
      <c r="N148" s="2">
        <v>11</v>
      </c>
      <c r="O148" s="2">
        <v>11</v>
      </c>
      <c r="P148" s="2">
        <v>15</v>
      </c>
      <c r="Q148" s="200">
        <v>104</v>
      </c>
    </row>
    <row r="149" spans="1:18" ht="14.25" x14ac:dyDescent="0.15">
      <c r="A149" s="192"/>
      <c r="B149" s="107">
        <v>4</v>
      </c>
      <c r="C149" s="3" t="s">
        <v>59</v>
      </c>
      <c r="D149" s="2">
        <v>1939</v>
      </c>
      <c r="E149" s="2">
        <v>9</v>
      </c>
      <c r="F149" s="2">
        <v>0</v>
      </c>
      <c r="G149" s="2">
        <v>11</v>
      </c>
      <c r="H149" s="2">
        <v>8</v>
      </c>
      <c r="I149" s="2">
        <v>7</v>
      </c>
      <c r="J149" s="2">
        <v>8</v>
      </c>
      <c r="K149" s="2">
        <v>8</v>
      </c>
      <c r="L149" s="2">
        <v>9</v>
      </c>
      <c r="M149" s="2">
        <v>0</v>
      </c>
      <c r="N149" s="2">
        <v>7</v>
      </c>
      <c r="O149" s="2">
        <v>7</v>
      </c>
      <c r="P149" s="2">
        <v>11</v>
      </c>
      <c r="Q149" s="202">
        <v>71</v>
      </c>
    </row>
    <row r="150" spans="1:18" ht="14.25" x14ac:dyDescent="0.15">
      <c r="A150" s="192"/>
      <c r="B150" s="107">
        <v>5</v>
      </c>
      <c r="C150" s="3" t="s">
        <v>26</v>
      </c>
      <c r="D150" s="2">
        <v>1959</v>
      </c>
      <c r="E150" s="2">
        <v>7</v>
      </c>
      <c r="F150" s="2">
        <v>0</v>
      </c>
      <c r="G150" s="2">
        <v>0</v>
      </c>
      <c r="H150" s="2">
        <v>9</v>
      </c>
      <c r="I150" s="2">
        <v>9</v>
      </c>
      <c r="J150" s="2">
        <v>9</v>
      </c>
      <c r="K150" s="2">
        <v>9</v>
      </c>
      <c r="L150" s="2">
        <v>8</v>
      </c>
      <c r="M150" s="2">
        <v>8</v>
      </c>
      <c r="N150" s="2">
        <v>0</v>
      </c>
      <c r="O150" s="2">
        <v>9</v>
      </c>
      <c r="P150" s="2">
        <v>0</v>
      </c>
      <c r="Q150" s="202">
        <v>68</v>
      </c>
    </row>
    <row r="151" spans="1:18" ht="14.25" x14ac:dyDescent="0.15">
      <c r="A151" s="192"/>
      <c r="B151" s="107">
        <v>6</v>
      </c>
      <c r="C151" s="3" t="s">
        <v>25</v>
      </c>
      <c r="D151" s="2">
        <v>1957</v>
      </c>
      <c r="E151" s="2">
        <v>8</v>
      </c>
      <c r="F151" s="2">
        <v>0</v>
      </c>
      <c r="G151" s="2">
        <v>8</v>
      </c>
      <c r="H151" s="2">
        <v>0</v>
      </c>
      <c r="I151" s="2">
        <v>8</v>
      </c>
      <c r="J151" s="2">
        <v>7</v>
      </c>
      <c r="K151" s="2">
        <v>7</v>
      </c>
      <c r="L151" s="2">
        <v>0</v>
      </c>
      <c r="M151" s="2">
        <v>9</v>
      </c>
      <c r="N151" s="2">
        <v>9</v>
      </c>
      <c r="O151" s="2">
        <v>8</v>
      </c>
      <c r="P151" s="2">
        <v>9</v>
      </c>
      <c r="Q151" s="202">
        <v>66</v>
      </c>
    </row>
    <row r="152" spans="1:18" ht="14.25" x14ac:dyDescent="0.15">
      <c r="A152" s="189"/>
      <c r="B152" s="107">
        <v>7</v>
      </c>
      <c r="C152" s="3" t="s">
        <v>181</v>
      </c>
      <c r="D152" s="2">
        <v>1963</v>
      </c>
      <c r="E152" s="2">
        <v>0</v>
      </c>
      <c r="F152" s="2">
        <v>0</v>
      </c>
      <c r="G152" s="2">
        <v>9</v>
      </c>
      <c r="H152" s="2">
        <v>0</v>
      </c>
      <c r="I152" s="2">
        <v>6</v>
      </c>
      <c r="J152" s="2">
        <v>6</v>
      </c>
      <c r="K152" s="2">
        <v>6</v>
      </c>
      <c r="L152" s="2">
        <v>7</v>
      </c>
      <c r="M152" s="2">
        <v>0</v>
      </c>
      <c r="N152" s="2">
        <v>8</v>
      </c>
      <c r="O152" s="2">
        <v>0</v>
      </c>
      <c r="P152" s="2">
        <v>8</v>
      </c>
      <c r="Q152" s="202">
        <v>50</v>
      </c>
    </row>
    <row r="153" spans="1:18" ht="14.25" x14ac:dyDescent="0.15">
      <c r="A153" s="192"/>
      <c r="B153" s="107">
        <v>8</v>
      </c>
      <c r="C153" s="112" t="s">
        <v>196</v>
      </c>
      <c r="D153" s="2">
        <v>1952</v>
      </c>
      <c r="E153" s="2">
        <v>6</v>
      </c>
      <c r="F153" s="2">
        <v>0</v>
      </c>
      <c r="G153" s="2">
        <v>7</v>
      </c>
      <c r="H153" s="2">
        <v>0</v>
      </c>
      <c r="I153" s="2">
        <v>0</v>
      </c>
      <c r="J153" s="2">
        <v>0</v>
      </c>
      <c r="K153" s="2">
        <v>5</v>
      </c>
      <c r="L153" s="2">
        <v>6</v>
      </c>
      <c r="M153" s="2">
        <v>7</v>
      </c>
      <c r="N153" s="2">
        <v>6</v>
      </c>
      <c r="O153" s="2">
        <v>6</v>
      </c>
      <c r="P153" s="2">
        <v>7</v>
      </c>
      <c r="Q153" s="202">
        <v>50</v>
      </c>
      <c r="R153" s="1"/>
    </row>
    <row r="154" spans="1:18" ht="15" thickBot="1" x14ac:dyDescent="0.2">
      <c r="A154" s="210"/>
      <c r="B154" s="213">
        <v>9</v>
      </c>
      <c r="C154" s="218" t="s">
        <v>277</v>
      </c>
      <c r="D154" s="208">
        <v>1964</v>
      </c>
      <c r="E154" s="208">
        <v>0</v>
      </c>
      <c r="F154" s="208">
        <v>0</v>
      </c>
      <c r="G154" s="208">
        <v>0</v>
      </c>
      <c r="H154" s="208">
        <v>0</v>
      </c>
      <c r="I154" s="208">
        <v>0</v>
      </c>
      <c r="J154" s="208">
        <v>0</v>
      </c>
      <c r="K154" s="208">
        <v>0</v>
      </c>
      <c r="L154" s="208">
        <v>0</v>
      </c>
      <c r="M154" s="208">
        <v>0</v>
      </c>
      <c r="N154" s="208">
        <v>0</v>
      </c>
      <c r="O154" s="208">
        <v>5</v>
      </c>
      <c r="P154" s="208">
        <v>0</v>
      </c>
      <c r="Q154" s="209">
        <v>5</v>
      </c>
      <c r="R154" s="1"/>
    </row>
    <row r="155" spans="1:18" ht="14.25" x14ac:dyDescent="0.15">
      <c r="A155" s="219" t="s">
        <v>52</v>
      </c>
      <c r="B155" s="212">
        <v>1</v>
      </c>
      <c r="C155" s="220" t="s">
        <v>132</v>
      </c>
      <c r="D155" s="197">
        <v>2004</v>
      </c>
      <c r="E155" s="197">
        <v>15</v>
      </c>
      <c r="F155" s="197">
        <v>0</v>
      </c>
      <c r="G155" s="197">
        <v>13</v>
      </c>
      <c r="H155" s="197">
        <v>13</v>
      </c>
      <c r="I155" s="197">
        <v>13</v>
      </c>
      <c r="J155" s="197">
        <v>15</v>
      </c>
      <c r="K155" s="197">
        <v>15</v>
      </c>
      <c r="L155" s="197">
        <v>7</v>
      </c>
      <c r="M155" s="197">
        <v>15</v>
      </c>
      <c r="N155" s="197">
        <v>8</v>
      </c>
      <c r="O155" s="197">
        <v>9</v>
      </c>
      <c r="P155" s="197">
        <v>15</v>
      </c>
      <c r="Q155" s="198">
        <v>114</v>
      </c>
      <c r="R155" s="1"/>
    </row>
    <row r="156" spans="1:18" ht="14.25" x14ac:dyDescent="0.15">
      <c r="A156" s="193"/>
      <c r="B156" s="172">
        <v>2</v>
      </c>
      <c r="C156" s="173" t="s">
        <v>152</v>
      </c>
      <c r="D156" s="2">
        <v>2004</v>
      </c>
      <c r="E156" s="2">
        <v>13</v>
      </c>
      <c r="F156" s="2">
        <v>0</v>
      </c>
      <c r="G156" s="2">
        <v>9</v>
      </c>
      <c r="H156" s="2">
        <v>15</v>
      </c>
      <c r="I156" s="2">
        <v>11</v>
      </c>
      <c r="J156" s="2">
        <v>13</v>
      </c>
      <c r="K156" s="2">
        <v>9</v>
      </c>
      <c r="L156" s="2">
        <v>11</v>
      </c>
      <c r="M156" s="2">
        <v>11</v>
      </c>
      <c r="N156" s="2">
        <v>15</v>
      </c>
      <c r="O156" s="2">
        <v>15</v>
      </c>
      <c r="P156" s="2">
        <v>13</v>
      </c>
      <c r="Q156" s="200">
        <v>106</v>
      </c>
      <c r="R156" s="1"/>
    </row>
    <row r="157" spans="1:18" ht="14.25" x14ac:dyDescent="0.15">
      <c r="A157" s="193"/>
      <c r="B157" s="172">
        <v>3</v>
      </c>
      <c r="C157" s="173" t="s">
        <v>54</v>
      </c>
      <c r="D157" s="2">
        <v>2002</v>
      </c>
      <c r="E157" s="2">
        <v>0</v>
      </c>
      <c r="F157" s="2">
        <v>0</v>
      </c>
      <c r="G157" s="2">
        <v>8</v>
      </c>
      <c r="H157" s="2">
        <v>11</v>
      </c>
      <c r="I157" s="2">
        <v>15</v>
      </c>
      <c r="J157" s="2">
        <v>8</v>
      </c>
      <c r="K157" s="2">
        <v>13</v>
      </c>
      <c r="L157" s="2">
        <v>15</v>
      </c>
      <c r="M157" s="2">
        <v>13</v>
      </c>
      <c r="N157" s="2">
        <v>13</v>
      </c>
      <c r="O157" s="2">
        <v>13</v>
      </c>
      <c r="P157" s="2">
        <v>11</v>
      </c>
      <c r="Q157" s="200">
        <v>104</v>
      </c>
      <c r="R157" s="1"/>
    </row>
    <row r="158" spans="1:18" ht="14.25" x14ac:dyDescent="0.15">
      <c r="A158" s="193"/>
      <c r="B158" s="107">
        <v>4</v>
      </c>
      <c r="C158" s="112" t="s">
        <v>131</v>
      </c>
      <c r="D158" s="2">
        <v>2003</v>
      </c>
      <c r="E158" s="2">
        <v>0</v>
      </c>
      <c r="F158" s="2">
        <v>0</v>
      </c>
      <c r="G158" s="2">
        <v>15</v>
      </c>
      <c r="H158" s="2">
        <v>0</v>
      </c>
      <c r="I158" s="2">
        <v>0</v>
      </c>
      <c r="J158" s="2">
        <v>0</v>
      </c>
      <c r="K158" s="2">
        <v>0</v>
      </c>
      <c r="L158" s="2">
        <v>9</v>
      </c>
      <c r="M158" s="2">
        <v>9</v>
      </c>
      <c r="N158" s="2">
        <v>11</v>
      </c>
      <c r="O158" s="2">
        <v>11</v>
      </c>
      <c r="P158" s="2">
        <v>9</v>
      </c>
      <c r="Q158" s="202">
        <v>64</v>
      </c>
      <c r="R158" s="1"/>
    </row>
    <row r="159" spans="1:18" ht="14.25" x14ac:dyDescent="0.15">
      <c r="A159" s="188"/>
      <c r="B159" s="107">
        <v>5</v>
      </c>
      <c r="C159" s="112" t="s">
        <v>234</v>
      </c>
      <c r="D159" s="2">
        <v>2002</v>
      </c>
      <c r="E159" s="2">
        <v>0</v>
      </c>
      <c r="F159" s="2">
        <v>0</v>
      </c>
      <c r="G159" s="2">
        <v>7</v>
      </c>
      <c r="H159" s="2">
        <v>0</v>
      </c>
      <c r="I159" s="2">
        <v>0</v>
      </c>
      <c r="J159" s="2">
        <v>11</v>
      </c>
      <c r="K159" s="2">
        <v>8</v>
      </c>
      <c r="L159" s="2">
        <v>8</v>
      </c>
      <c r="M159" s="2">
        <v>7</v>
      </c>
      <c r="N159" s="2">
        <v>9</v>
      </c>
      <c r="O159" s="2">
        <v>7</v>
      </c>
      <c r="P159" s="2">
        <v>6</v>
      </c>
      <c r="Q159" s="202">
        <v>63</v>
      </c>
      <c r="R159" s="1"/>
    </row>
    <row r="160" spans="1:18" ht="14.25" x14ac:dyDescent="0.15">
      <c r="A160" s="188"/>
      <c r="B160" s="107">
        <v>6</v>
      </c>
      <c r="C160" s="112" t="s">
        <v>149</v>
      </c>
      <c r="D160" s="2">
        <v>2003</v>
      </c>
      <c r="E160" s="2">
        <v>11</v>
      </c>
      <c r="F160" s="2">
        <v>0</v>
      </c>
      <c r="G160" s="2">
        <v>11</v>
      </c>
      <c r="H160" s="2">
        <v>8</v>
      </c>
      <c r="I160" s="2">
        <v>0</v>
      </c>
      <c r="J160" s="2">
        <v>7</v>
      </c>
      <c r="K160" s="2">
        <v>0</v>
      </c>
      <c r="L160" s="2">
        <v>13</v>
      </c>
      <c r="M160" s="2">
        <v>0</v>
      </c>
      <c r="N160" s="2">
        <v>0</v>
      </c>
      <c r="O160" s="2">
        <v>0</v>
      </c>
      <c r="P160" s="2">
        <v>7</v>
      </c>
      <c r="Q160" s="202">
        <v>57</v>
      </c>
      <c r="R160" s="1"/>
    </row>
    <row r="161" spans="1:18" ht="14.25" x14ac:dyDescent="0.15">
      <c r="A161" s="188"/>
      <c r="B161" s="107">
        <v>7</v>
      </c>
      <c r="C161" s="112" t="s">
        <v>151</v>
      </c>
      <c r="D161" s="2">
        <v>2003</v>
      </c>
      <c r="E161" s="2">
        <v>8</v>
      </c>
      <c r="F161" s="2">
        <v>0</v>
      </c>
      <c r="G161" s="2">
        <v>6</v>
      </c>
      <c r="H161" s="2">
        <v>7</v>
      </c>
      <c r="I161" s="2">
        <v>0</v>
      </c>
      <c r="J161" s="2">
        <v>6</v>
      </c>
      <c r="K161" s="2">
        <v>7</v>
      </c>
      <c r="L161" s="2">
        <v>0</v>
      </c>
      <c r="M161" s="2">
        <v>6</v>
      </c>
      <c r="N161" s="2">
        <v>0</v>
      </c>
      <c r="O161" s="2">
        <v>5</v>
      </c>
      <c r="P161" s="2">
        <v>4</v>
      </c>
      <c r="Q161" s="202">
        <v>49</v>
      </c>
      <c r="R161" s="1"/>
    </row>
    <row r="162" spans="1:18" ht="14.25" x14ac:dyDescent="0.15">
      <c r="A162" s="188"/>
      <c r="B162" s="107">
        <v>8</v>
      </c>
      <c r="C162" s="112" t="s">
        <v>235</v>
      </c>
      <c r="D162" s="2">
        <v>2004</v>
      </c>
      <c r="E162" s="2">
        <v>6</v>
      </c>
      <c r="F162" s="2">
        <v>0</v>
      </c>
      <c r="G162" s="2">
        <v>4</v>
      </c>
      <c r="H162" s="2">
        <v>6</v>
      </c>
      <c r="I162" s="2">
        <v>8</v>
      </c>
      <c r="J162" s="2">
        <v>5</v>
      </c>
      <c r="K162" s="2">
        <v>6</v>
      </c>
      <c r="L162" s="2">
        <v>6</v>
      </c>
      <c r="M162" s="2">
        <v>4</v>
      </c>
      <c r="N162" s="2">
        <v>0</v>
      </c>
      <c r="O162" s="2">
        <v>4</v>
      </c>
      <c r="P162" s="2">
        <v>5</v>
      </c>
      <c r="Q162" s="202">
        <v>46</v>
      </c>
    </row>
    <row r="163" spans="1:18" ht="14.25" x14ac:dyDescent="0.15">
      <c r="A163" s="188"/>
      <c r="B163" s="107">
        <v>9</v>
      </c>
      <c r="C163" s="112" t="s">
        <v>150</v>
      </c>
      <c r="D163" s="2">
        <v>2004</v>
      </c>
      <c r="E163" s="2">
        <v>0</v>
      </c>
      <c r="F163" s="2">
        <v>0</v>
      </c>
      <c r="G163" s="2">
        <v>0</v>
      </c>
      <c r="H163" s="2">
        <v>9</v>
      </c>
      <c r="I163" s="2">
        <v>9</v>
      </c>
      <c r="J163" s="2">
        <v>9</v>
      </c>
      <c r="K163" s="2">
        <v>11</v>
      </c>
      <c r="L163" s="2">
        <v>0</v>
      </c>
      <c r="M163" s="2">
        <v>0</v>
      </c>
      <c r="N163" s="2">
        <v>6</v>
      </c>
      <c r="O163" s="2">
        <v>0</v>
      </c>
      <c r="P163" s="2">
        <v>0</v>
      </c>
      <c r="Q163" s="202">
        <v>44</v>
      </c>
    </row>
    <row r="164" spans="1:18" ht="14.25" x14ac:dyDescent="0.15">
      <c r="A164" s="188"/>
      <c r="B164" s="107">
        <v>10</v>
      </c>
      <c r="C164" s="112" t="s">
        <v>62</v>
      </c>
      <c r="D164" s="2">
        <v>2003</v>
      </c>
      <c r="E164" s="2">
        <v>9</v>
      </c>
      <c r="F164" s="2">
        <v>0</v>
      </c>
      <c r="G164" s="2">
        <v>5</v>
      </c>
      <c r="H164" s="2">
        <v>0</v>
      </c>
      <c r="I164" s="2">
        <v>0</v>
      </c>
      <c r="J164" s="2">
        <v>0</v>
      </c>
      <c r="K164" s="2">
        <v>0</v>
      </c>
      <c r="L164" s="2">
        <v>5</v>
      </c>
      <c r="M164" s="2">
        <v>3</v>
      </c>
      <c r="N164" s="2">
        <v>4</v>
      </c>
      <c r="O164" s="2">
        <v>3</v>
      </c>
      <c r="P164" s="2">
        <v>0</v>
      </c>
      <c r="Q164" s="202">
        <v>29</v>
      </c>
    </row>
    <row r="165" spans="1:18" ht="14.25" x14ac:dyDescent="0.15">
      <c r="A165" s="188"/>
      <c r="B165" s="107">
        <v>11</v>
      </c>
      <c r="C165" s="112" t="s">
        <v>175</v>
      </c>
      <c r="D165" s="2">
        <v>2004</v>
      </c>
      <c r="E165" s="2">
        <v>5</v>
      </c>
      <c r="F165" s="2">
        <v>0</v>
      </c>
      <c r="G165" s="2">
        <v>0</v>
      </c>
      <c r="H165" s="2">
        <v>5</v>
      </c>
      <c r="I165" s="2">
        <v>0</v>
      </c>
      <c r="J165" s="2">
        <v>4</v>
      </c>
      <c r="K165" s="2">
        <v>5</v>
      </c>
      <c r="L165" s="2">
        <v>4</v>
      </c>
      <c r="M165" s="2">
        <v>0</v>
      </c>
      <c r="N165" s="2">
        <v>0</v>
      </c>
      <c r="O165" s="2">
        <v>0</v>
      </c>
      <c r="P165" s="2">
        <v>0</v>
      </c>
      <c r="Q165" s="202">
        <v>23</v>
      </c>
    </row>
    <row r="166" spans="1:18" ht="14.25" x14ac:dyDescent="0.15">
      <c r="A166" s="189"/>
      <c r="B166" s="107">
        <v>12</v>
      </c>
      <c r="C166" s="112" t="s">
        <v>261</v>
      </c>
      <c r="D166" s="2">
        <v>2002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8</v>
      </c>
      <c r="N166" s="2">
        <v>0</v>
      </c>
      <c r="O166" s="2">
        <v>6</v>
      </c>
      <c r="P166" s="2">
        <v>8</v>
      </c>
      <c r="Q166" s="202">
        <v>22</v>
      </c>
    </row>
    <row r="167" spans="1:18" ht="14.25" x14ac:dyDescent="0.15">
      <c r="A167" s="188"/>
      <c r="B167" s="107">
        <v>13</v>
      </c>
      <c r="C167" s="112" t="s">
        <v>37</v>
      </c>
      <c r="D167" s="2">
        <v>2002</v>
      </c>
      <c r="E167" s="2">
        <v>7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5</v>
      </c>
      <c r="N167" s="2">
        <v>5</v>
      </c>
      <c r="O167" s="2">
        <v>0</v>
      </c>
      <c r="P167" s="2">
        <v>0</v>
      </c>
      <c r="Q167" s="202">
        <v>17</v>
      </c>
    </row>
    <row r="168" spans="1:18" ht="15" thickBot="1" x14ac:dyDescent="0.2">
      <c r="A168" s="210"/>
      <c r="B168" s="213">
        <v>14</v>
      </c>
      <c r="C168" s="218" t="s">
        <v>266</v>
      </c>
      <c r="D168" s="208">
        <v>2004</v>
      </c>
      <c r="E168" s="208">
        <v>0</v>
      </c>
      <c r="F168" s="208">
        <v>0</v>
      </c>
      <c r="G168" s="208">
        <v>0</v>
      </c>
      <c r="H168" s="208">
        <v>0</v>
      </c>
      <c r="I168" s="208">
        <v>0</v>
      </c>
      <c r="J168" s="208">
        <v>0</v>
      </c>
      <c r="K168" s="208">
        <v>0</v>
      </c>
      <c r="L168" s="208">
        <v>0</v>
      </c>
      <c r="M168" s="208">
        <v>0</v>
      </c>
      <c r="N168" s="208">
        <v>7</v>
      </c>
      <c r="O168" s="208">
        <v>8</v>
      </c>
      <c r="P168" s="208">
        <v>0</v>
      </c>
      <c r="Q168" s="209">
        <v>15</v>
      </c>
    </row>
    <row r="169" spans="1:18" ht="14.25" x14ac:dyDescent="0.15">
      <c r="A169" s="211" t="s">
        <v>35</v>
      </c>
      <c r="B169" s="212">
        <v>1</v>
      </c>
      <c r="C169" s="220" t="s">
        <v>75</v>
      </c>
      <c r="D169" s="197">
        <v>2006</v>
      </c>
      <c r="E169" s="197">
        <v>15</v>
      </c>
      <c r="F169" s="197">
        <v>0</v>
      </c>
      <c r="G169" s="197">
        <v>13</v>
      </c>
      <c r="H169" s="197">
        <v>15</v>
      </c>
      <c r="I169" s="197">
        <v>15</v>
      </c>
      <c r="J169" s="197">
        <v>15</v>
      </c>
      <c r="K169" s="197">
        <v>15</v>
      </c>
      <c r="L169" s="197">
        <v>13</v>
      </c>
      <c r="M169" s="197">
        <v>15</v>
      </c>
      <c r="N169" s="197">
        <v>8</v>
      </c>
      <c r="O169" s="197">
        <v>0</v>
      </c>
      <c r="P169" s="197">
        <v>0</v>
      </c>
      <c r="Q169" s="198">
        <v>116</v>
      </c>
    </row>
    <row r="170" spans="1:18" ht="14.25" x14ac:dyDescent="0.15">
      <c r="A170" s="188"/>
      <c r="B170" s="172">
        <v>2</v>
      </c>
      <c r="C170" s="173" t="s">
        <v>73</v>
      </c>
      <c r="D170" s="2">
        <v>2006</v>
      </c>
      <c r="E170" s="2">
        <v>0</v>
      </c>
      <c r="F170" s="2">
        <v>0</v>
      </c>
      <c r="G170" s="2">
        <v>11</v>
      </c>
      <c r="H170" s="2">
        <v>0</v>
      </c>
      <c r="I170" s="2">
        <v>0</v>
      </c>
      <c r="J170" s="2">
        <v>0</v>
      </c>
      <c r="K170" s="2">
        <v>0</v>
      </c>
      <c r="L170" s="2">
        <v>15</v>
      </c>
      <c r="M170" s="2">
        <v>0</v>
      </c>
      <c r="N170" s="2">
        <v>13</v>
      </c>
      <c r="O170" s="2">
        <v>15</v>
      </c>
      <c r="P170" s="2">
        <v>11</v>
      </c>
      <c r="Q170" s="200">
        <v>65</v>
      </c>
    </row>
    <row r="171" spans="1:18" ht="14.25" x14ac:dyDescent="0.15">
      <c r="A171" s="188"/>
      <c r="B171" s="172">
        <v>3</v>
      </c>
      <c r="C171" s="173" t="s">
        <v>74</v>
      </c>
      <c r="D171" s="2">
        <v>2005</v>
      </c>
      <c r="E171" s="2">
        <v>0</v>
      </c>
      <c r="F171" s="2">
        <v>0</v>
      </c>
      <c r="G171" s="2">
        <v>15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15</v>
      </c>
      <c r="O171" s="2">
        <v>0</v>
      </c>
      <c r="P171" s="2">
        <v>13</v>
      </c>
      <c r="Q171" s="200">
        <v>43</v>
      </c>
    </row>
    <row r="172" spans="1:18" ht="14.25" x14ac:dyDescent="0.15">
      <c r="A172" s="188"/>
      <c r="B172" s="107">
        <v>4</v>
      </c>
      <c r="C172" s="112" t="s">
        <v>268</v>
      </c>
      <c r="D172" s="2">
        <v>2005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11</v>
      </c>
      <c r="O172" s="2">
        <v>0</v>
      </c>
      <c r="P172" s="2">
        <v>15</v>
      </c>
      <c r="Q172" s="202">
        <v>26</v>
      </c>
    </row>
    <row r="173" spans="1:18" ht="14.25" x14ac:dyDescent="0.15">
      <c r="A173" s="188"/>
      <c r="B173" s="107">
        <v>5</v>
      </c>
      <c r="C173" s="112" t="s">
        <v>192</v>
      </c>
      <c r="D173" s="2">
        <v>2005</v>
      </c>
      <c r="E173" s="2">
        <v>13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13</v>
      </c>
      <c r="N173" s="2">
        <v>0</v>
      </c>
      <c r="O173" s="2">
        <v>0</v>
      </c>
      <c r="P173" s="2">
        <v>0</v>
      </c>
      <c r="Q173" s="202">
        <v>26</v>
      </c>
    </row>
    <row r="174" spans="1:18" ht="15" thickBot="1" x14ac:dyDescent="0.2">
      <c r="A174" s="194"/>
      <c r="B174" s="213">
        <v>6</v>
      </c>
      <c r="C174" s="218" t="s">
        <v>267</v>
      </c>
      <c r="D174" s="208">
        <v>2006</v>
      </c>
      <c r="E174" s="208">
        <v>0</v>
      </c>
      <c r="F174" s="208">
        <v>0</v>
      </c>
      <c r="G174" s="208">
        <v>0</v>
      </c>
      <c r="H174" s="208">
        <v>0</v>
      </c>
      <c r="I174" s="208">
        <v>0</v>
      </c>
      <c r="J174" s="208">
        <v>0</v>
      </c>
      <c r="K174" s="208">
        <v>0</v>
      </c>
      <c r="L174" s="208">
        <v>0</v>
      </c>
      <c r="M174" s="208">
        <v>0</v>
      </c>
      <c r="N174" s="208">
        <v>9</v>
      </c>
      <c r="O174" s="208">
        <v>0</v>
      </c>
      <c r="P174" s="208">
        <v>0</v>
      </c>
      <c r="Q174" s="209">
        <v>9</v>
      </c>
    </row>
    <row r="175" spans="1:18" ht="14.25" x14ac:dyDescent="0.15">
      <c r="A175" s="211" t="s">
        <v>36</v>
      </c>
      <c r="B175" s="212">
        <v>1</v>
      </c>
      <c r="C175" s="220" t="s">
        <v>176</v>
      </c>
      <c r="D175" s="197">
        <v>2008</v>
      </c>
      <c r="E175" s="197">
        <v>15</v>
      </c>
      <c r="F175" s="197">
        <v>13</v>
      </c>
      <c r="G175" s="197">
        <v>15</v>
      </c>
      <c r="H175" s="197">
        <v>15</v>
      </c>
      <c r="I175" s="197">
        <v>15</v>
      </c>
      <c r="J175" s="197">
        <v>15</v>
      </c>
      <c r="K175" s="197">
        <v>15</v>
      </c>
      <c r="L175" s="197">
        <v>15</v>
      </c>
      <c r="M175" s="197">
        <v>15</v>
      </c>
      <c r="N175" s="197">
        <v>15</v>
      </c>
      <c r="O175" s="197">
        <v>15</v>
      </c>
      <c r="P175" s="197">
        <v>15</v>
      </c>
      <c r="Q175" s="198">
        <v>135</v>
      </c>
    </row>
    <row r="176" spans="1:18" ht="14.25" x14ac:dyDescent="0.15">
      <c r="A176" s="188"/>
      <c r="B176" s="172">
        <v>2</v>
      </c>
      <c r="C176" s="173" t="s">
        <v>237</v>
      </c>
      <c r="D176" s="2">
        <v>2010</v>
      </c>
      <c r="E176" s="2">
        <v>11</v>
      </c>
      <c r="F176" s="2">
        <v>11</v>
      </c>
      <c r="G176" s="2">
        <v>13</v>
      </c>
      <c r="H176" s="2">
        <v>13</v>
      </c>
      <c r="I176" s="2">
        <v>13</v>
      </c>
      <c r="J176" s="2">
        <v>13</v>
      </c>
      <c r="K176" s="2">
        <v>0</v>
      </c>
      <c r="L176" s="2">
        <v>11</v>
      </c>
      <c r="M176" s="2">
        <v>11</v>
      </c>
      <c r="N176" s="2">
        <v>0</v>
      </c>
      <c r="O176" s="2">
        <v>13</v>
      </c>
      <c r="P176" s="2">
        <v>13</v>
      </c>
      <c r="Q176" s="200">
        <v>111</v>
      </c>
    </row>
    <row r="177" spans="1:17" ht="14.25" x14ac:dyDescent="0.15">
      <c r="A177" s="188"/>
      <c r="B177" s="172">
        <v>3</v>
      </c>
      <c r="C177" s="173" t="s">
        <v>177</v>
      </c>
      <c r="D177" s="2">
        <v>2008</v>
      </c>
      <c r="E177" s="2">
        <v>13</v>
      </c>
      <c r="F177" s="2">
        <v>15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13</v>
      </c>
      <c r="M177" s="2">
        <v>6</v>
      </c>
      <c r="N177" s="2">
        <v>0</v>
      </c>
      <c r="O177" s="2">
        <v>0</v>
      </c>
      <c r="P177" s="2">
        <v>0</v>
      </c>
      <c r="Q177" s="200">
        <v>47</v>
      </c>
    </row>
    <row r="178" spans="1:17" ht="14.25" x14ac:dyDescent="0.15">
      <c r="A178" s="188"/>
      <c r="B178" s="107">
        <v>4</v>
      </c>
      <c r="C178" s="112" t="s">
        <v>236</v>
      </c>
      <c r="D178" s="2">
        <v>2007</v>
      </c>
      <c r="E178" s="2">
        <v>8</v>
      </c>
      <c r="F178" s="2">
        <v>9</v>
      </c>
      <c r="G178" s="2">
        <v>0</v>
      </c>
      <c r="H178" s="2">
        <v>0</v>
      </c>
      <c r="I178" s="2">
        <v>0</v>
      </c>
      <c r="J178" s="2">
        <v>11</v>
      </c>
      <c r="K178" s="2">
        <v>13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02">
        <v>41</v>
      </c>
    </row>
    <row r="179" spans="1:17" ht="14.25" x14ac:dyDescent="0.15">
      <c r="A179" s="188"/>
      <c r="B179" s="107">
        <v>5</v>
      </c>
      <c r="C179" s="112" t="s">
        <v>250</v>
      </c>
      <c r="D179" s="2">
        <v>2007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9</v>
      </c>
      <c r="M179" s="2">
        <v>13</v>
      </c>
      <c r="N179" s="2">
        <v>13</v>
      </c>
      <c r="O179" s="2">
        <v>0</v>
      </c>
      <c r="P179" s="2">
        <v>0</v>
      </c>
      <c r="Q179" s="202">
        <v>35</v>
      </c>
    </row>
    <row r="180" spans="1:17" ht="14.25" x14ac:dyDescent="0.15">
      <c r="A180" s="188"/>
      <c r="B180" s="107">
        <v>6</v>
      </c>
      <c r="C180" s="112" t="s">
        <v>182</v>
      </c>
      <c r="D180" s="2">
        <v>2007</v>
      </c>
      <c r="E180" s="2">
        <v>0</v>
      </c>
      <c r="F180" s="2">
        <v>0</v>
      </c>
      <c r="G180" s="2">
        <v>11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7</v>
      </c>
      <c r="N180" s="2">
        <v>0</v>
      </c>
      <c r="O180" s="2">
        <v>11</v>
      </c>
      <c r="P180" s="2">
        <v>0</v>
      </c>
      <c r="Q180" s="202">
        <v>29</v>
      </c>
    </row>
    <row r="181" spans="1:17" ht="14.25" x14ac:dyDescent="0.15">
      <c r="A181" s="188"/>
      <c r="B181" s="107">
        <v>7</v>
      </c>
      <c r="C181" s="112" t="s">
        <v>238</v>
      </c>
      <c r="D181" s="2">
        <v>2008</v>
      </c>
      <c r="E181" s="2">
        <v>9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9</v>
      </c>
      <c r="N181" s="2">
        <v>0</v>
      </c>
      <c r="O181" s="2">
        <v>0</v>
      </c>
      <c r="P181" s="2">
        <v>0</v>
      </c>
      <c r="Q181" s="202">
        <v>18</v>
      </c>
    </row>
    <row r="182" spans="1:17" ht="14.25" x14ac:dyDescent="0.15">
      <c r="A182" s="188"/>
      <c r="B182" s="107">
        <v>8</v>
      </c>
      <c r="C182" s="112" t="s">
        <v>251</v>
      </c>
      <c r="D182" s="2">
        <v>2008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8</v>
      </c>
      <c r="M182" s="2">
        <v>8</v>
      </c>
      <c r="N182" s="2">
        <v>0</v>
      </c>
      <c r="O182" s="2">
        <v>0</v>
      </c>
      <c r="P182" s="2">
        <v>0</v>
      </c>
      <c r="Q182" s="202">
        <v>16</v>
      </c>
    </row>
    <row r="183" spans="1:17" ht="15" thickBot="1" x14ac:dyDescent="0.2">
      <c r="A183" s="194"/>
      <c r="B183" s="213">
        <v>9</v>
      </c>
      <c r="C183" s="218" t="s">
        <v>283</v>
      </c>
      <c r="D183" s="208">
        <v>2009</v>
      </c>
      <c r="E183" s="208">
        <v>0</v>
      </c>
      <c r="F183" s="208">
        <v>0</v>
      </c>
      <c r="G183" s="208">
        <v>0</v>
      </c>
      <c r="H183" s="208">
        <v>0</v>
      </c>
      <c r="I183" s="208">
        <v>0</v>
      </c>
      <c r="J183" s="208">
        <v>0</v>
      </c>
      <c r="K183" s="208">
        <v>0</v>
      </c>
      <c r="L183" s="208">
        <v>0</v>
      </c>
      <c r="M183" s="208">
        <v>0</v>
      </c>
      <c r="N183" s="208">
        <v>0</v>
      </c>
      <c r="O183" s="208">
        <v>9</v>
      </c>
      <c r="P183" s="208">
        <v>0</v>
      </c>
      <c r="Q183" s="209">
        <v>9</v>
      </c>
    </row>
  </sheetData>
  <phoneticPr fontId="0" type="noConversion"/>
  <pageMargins left="0.15748031496062992" right="0.15748031496062992" top="0.31496062992125984" bottom="0.27559055118110237" header="0.15748031496062992" footer="0.15748031496062992"/>
  <pageSetup paperSize="9" scale="80" fitToHeight="4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workbookViewId="0" xr3:uid="{958C4451-9541-5A59-BF78-D2F731DF1C81}">
      <selection activeCell="L25" sqref="L25"/>
    </sheetView>
  </sheetViews>
  <sheetFormatPr defaultRowHeight="18" x14ac:dyDescent="0.2"/>
  <cols>
    <col min="1" max="1" width="18.203125" style="151" customWidth="1"/>
    <col min="2" max="16" width="7.68359375" style="151" customWidth="1"/>
    <col min="17" max="17" width="9.16796875" style="151"/>
  </cols>
  <sheetData>
    <row r="1" spans="1:16" x14ac:dyDescent="0.2">
      <c r="A1" s="151" t="s">
        <v>310</v>
      </c>
    </row>
    <row r="2" spans="1:16" x14ac:dyDescent="0.2">
      <c r="A2" s="151" t="s">
        <v>306</v>
      </c>
    </row>
    <row r="3" spans="1:16" x14ac:dyDescent="0.2">
      <c r="A3" s="151" t="s">
        <v>307</v>
      </c>
    </row>
    <row r="4" spans="1:16" x14ac:dyDescent="0.2">
      <c r="A4" s="151" t="s">
        <v>308</v>
      </c>
    </row>
    <row r="5" spans="1:16" x14ac:dyDescent="0.2">
      <c r="A5" s="151" t="s">
        <v>309</v>
      </c>
    </row>
    <row r="7" spans="1:16" ht="21" x14ac:dyDescent="0.25">
      <c r="G7" s="170"/>
      <c r="H7" s="170"/>
      <c r="I7" s="170"/>
      <c r="J7" s="170"/>
      <c r="K7" s="170"/>
      <c r="L7" s="170"/>
      <c r="M7" s="170"/>
      <c r="N7" s="170" t="s">
        <v>284</v>
      </c>
    </row>
    <row r="8" spans="1:16" ht="21" x14ac:dyDescent="0.25">
      <c r="G8" s="170" t="s">
        <v>285</v>
      </c>
      <c r="H8" s="170"/>
      <c r="I8" s="170"/>
      <c r="J8" s="170"/>
      <c r="K8" s="170"/>
      <c r="L8" s="170"/>
      <c r="M8" s="170"/>
      <c r="N8" s="170"/>
    </row>
    <row r="10" spans="1:16" x14ac:dyDescent="0.2">
      <c r="A10" s="152" t="s">
        <v>286</v>
      </c>
      <c r="B10" s="153">
        <v>1</v>
      </c>
      <c r="C10" s="153">
        <v>2</v>
      </c>
      <c r="D10" s="153">
        <v>3</v>
      </c>
      <c r="E10" s="153">
        <v>4</v>
      </c>
      <c r="F10" s="153">
        <v>5</v>
      </c>
      <c r="G10" s="153">
        <v>6</v>
      </c>
      <c r="H10" s="153">
        <v>7</v>
      </c>
      <c r="I10" s="154">
        <v>8</v>
      </c>
      <c r="J10" s="155">
        <v>9</v>
      </c>
      <c r="K10" s="155">
        <v>10</v>
      </c>
      <c r="L10" s="155">
        <v>11</v>
      </c>
      <c r="M10" s="155">
        <v>12</v>
      </c>
      <c r="N10" s="155">
        <v>13</v>
      </c>
      <c r="O10" s="155">
        <v>14</v>
      </c>
      <c r="P10" s="155">
        <v>15</v>
      </c>
    </row>
    <row r="11" spans="1:16" x14ac:dyDescent="0.2">
      <c r="A11" s="156" t="s">
        <v>287</v>
      </c>
      <c r="B11" s="156"/>
      <c r="C11" s="156"/>
      <c r="D11" s="156"/>
      <c r="E11" s="156"/>
      <c r="F11" s="156"/>
      <c r="G11" s="156"/>
      <c r="H11" s="156"/>
      <c r="I11" s="157"/>
      <c r="J11" s="158"/>
      <c r="K11" s="158"/>
      <c r="L11" s="158"/>
      <c r="M11" s="158"/>
      <c r="N11" s="158"/>
      <c r="O11" s="158"/>
      <c r="P11" s="158"/>
    </row>
    <row r="12" spans="1:16" x14ac:dyDescent="0.2">
      <c r="A12" s="156" t="s">
        <v>288</v>
      </c>
      <c r="B12" s="156"/>
      <c r="C12" s="156"/>
      <c r="D12" s="156"/>
      <c r="E12" s="156"/>
      <c r="F12" s="156"/>
      <c r="G12" s="156"/>
      <c r="H12" s="156"/>
      <c r="I12" s="157"/>
      <c r="J12" s="158"/>
      <c r="K12" s="158"/>
      <c r="L12" s="158"/>
      <c r="M12" s="158"/>
      <c r="N12" s="158"/>
      <c r="O12" s="158"/>
      <c r="P12" s="158"/>
    </row>
    <row r="13" spans="1:16" x14ac:dyDescent="0.2">
      <c r="A13" s="156" t="s">
        <v>289</v>
      </c>
      <c r="B13" s="156"/>
      <c r="C13" s="156"/>
      <c r="D13" s="156"/>
      <c r="E13" s="156"/>
      <c r="F13" s="156"/>
      <c r="G13" s="156"/>
      <c r="H13" s="156"/>
      <c r="I13" s="157"/>
      <c r="J13" s="158"/>
      <c r="K13" s="158"/>
      <c r="L13" s="158"/>
      <c r="M13" s="158"/>
      <c r="N13" s="158"/>
      <c r="O13" s="158"/>
      <c r="P13" s="158"/>
    </row>
    <row r="14" spans="1:16" x14ac:dyDescent="0.2">
      <c r="A14" s="156" t="s">
        <v>290</v>
      </c>
      <c r="B14" s="156"/>
      <c r="C14" s="156"/>
      <c r="D14" s="156"/>
      <c r="E14" s="156"/>
      <c r="F14" s="156"/>
      <c r="G14" s="156"/>
      <c r="H14" s="156"/>
      <c r="I14" s="157"/>
      <c r="J14" s="158"/>
      <c r="K14" s="158"/>
      <c r="L14" s="158"/>
      <c r="M14" s="158"/>
      <c r="N14" s="158"/>
      <c r="O14" s="158"/>
      <c r="P14" s="158"/>
    </row>
    <row r="15" spans="1:16" x14ac:dyDescent="0.2">
      <c r="A15" s="159" t="s">
        <v>291</v>
      </c>
      <c r="B15" s="159"/>
      <c r="C15" s="159"/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</row>
    <row r="16" spans="1:16" x14ac:dyDescent="0.2">
      <c r="A16" s="162" t="s">
        <v>292</v>
      </c>
      <c r="B16" s="163">
        <v>1</v>
      </c>
      <c r="C16" s="163">
        <v>1</v>
      </c>
      <c r="D16" s="163">
        <v>2</v>
      </c>
      <c r="E16" s="163">
        <v>3</v>
      </c>
      <c r="F16" s="163">
        <v>3</v>
      </c>
      <c r="G16" s="163">
        <v>4</v>
      </c>
      <c r="H16" s="163">
        <v>5</v>
      </c>
      <c r="I16" s="163">
        <v>6</v>
      </c>
      <c r="J16" s="163">
        <v>6</v>
      </c>
      <c r="K16" s="163">
        <v>7</v>
      </c>
      <c r="L16" s="163">
        <v>8</v>
      </c>
      <c r="M16" s="163">
        <v>9</v>
      </c>
      <c r="N16" s="163">
        <v>9</v>
      </c>
      <c r="O16" s="163">
        <v>10</v>
      </c>
      <c r="P16" s="163">
        <v>11</v>
      </c>
    </row>
    <row r="17" spans="1:16" x14ac:dyDescent="0.2">
      <c r="A17" s="157" t="s">
        <v>293</v>
      </c>
      <c r="B17" s="162"/>
      <c r="C17" s="152"/>
      <c r="D17" s="164"/>
      <c r="E17" s="165"/>
      <c r="F17" s="152"/>
      <c r="G17" s="164"/>
      <c r="H17" s="164"/>
      <c r="I17" s="165"/>
      <c r="J17" s="152"/>
      <c r="K17" s="164"/>
      <c r="L17" s="164"/>
      <c r="M17" s="165"/>
      <c r="N17" s="152"/>
      <c r="O17" s="164"/>
      <c r="P17" s="165"/>
    </row>
    <row r="18" spans="1:16" x14ac:dyDescent="0.2">
      <c r="A18" s="157" t="s">
        <v>294</v>
      </c>
      <c r="B18" s="157"/>
      <c r="C18" s="156"/>
      <c r="D18" s="166"/>
      <c r="E18" s="158"/>
      <c r="F18" s="156"/>
      <c r="G18" s="166"/>
      <c r="H18" s="166"/>
      <c r="I18" s="158"/>
      <c r="J18" s="156"/>
      <c r="K18" s="166"/>
      <c r="L18" s="166"/>
      <c r="M18" s="158"/>
      <c r="N18" s="156"/>
      <c r="O18" s="166"/>
      <c r="P18" s="158"/>
    </row>
    <row r="19" spans="1:16" x14ac:dyDescent="0.2">
      <c r="A19" s="157" t="s">
        <v>295</v>
      </c>
      <c r="B19" s="167" t="s">
        <v>305</v>
      </c>
      <c r="C19" s="156"/>
      <c r="D19" s="168" t="s">
        <v>304</v>
      </c>
      <c r="E19" s="158"/>
      <c r="F19" s="156"/>
      <c r="G19" s="166" t="s">
        <v>300</v>
      </c>
      <c r="H19" s="166"/>
      <c r="I19" s="158"/>
      <c r="J19" s="156"/>
      <c r="K19" s="166" t="s">
        <v>302</v>
      </c>
      <c r="L19" s="166"/>
      <c r="M19" s="158"/>
      <c r="N19" s="156"/>
      <c r="O19" s="166" t="s">
        <v>303</v>
      </c>
      <c r="P19" s="158"/>
    </row>
    <row r="20" spans="1:16" x14ac:dyDescent="0.2">
      <c r="A20" s="157" t="s">
        <v>296</v>
      </c>
      <c r="B20" s="157"/>
      <c r="C20" s="156"/>
      <c r="D20" s="166" t="s">
        <v>299</v>
      </c>
      <c r="E20" s="158"/>
      <c r="F20" s="156"/>
      <c r="G20" s="166" t="s">
        <v>301</v>
      </c>
      <c r="H20" s="166"/>
      <c r="I20" s="158"/>
      <c r="J20" s="156"/>
      <c r="K20" s="166" t="s">
        <v>301</v>
      </c>
      <c r="L20" s="166"/>
      <c r="M20" s="158"/>
      <c r="N20" s="156"/>
      <c r="O20" s="166" t="s">
        <v>301</v>
      </c>
      <c r="P20" s="158"/>
    </row>
    <row r="21" spans="1:16" x14ac:dyDescent="0.2">
      <c r="A21" s="157" t="s">
        <v>297</v>
      </c>
      <c r="B21" s="157"/>
      <c r="C21" s="156"/>
      <c r="D21" s="166"/>
      <c r="E21" s="158"/>
      <c r="F21" s="156"/>
      <c r="G21" s="166"/>
      <c r="H21" s="166"/>
      <c r="I21" s="158"/>
      <c r="J21" s="156"/>
      <c r="K21" s="166"/>
      <c r="L21" s="166"/>
      <c r="M21" s="158"/>
      <c r="N21" s="156"/>
      <c r="O21" s="166"/>
      <c r="P21" s="158"/>
    </row>
    <row r="22" spans="1:16" x14ac:dyDescent="0.2">
      <c r="A22" s="160" t="s">
        <v>298</v>
      </c>
      <c r="B22" s="160"/>
      <c r="C22" s="159"/>
      <c r="D22" s="169"/>
      <c r="E22" s="161"/>
      <c r="F22" s="159"/>
      <c r="G22" s="169"/>
      <c r="H22" s="169"/>
      <c r="I22" s="161"/>
      <c r="J22" s="159"/>
      <c r="K22" s="169"/>
      <c r="L22" s="169"/>
      <c r="M22" s="161"/>
      <c r="N22" s="159"/>
      <c r="O22" s="169"/>
      <c r="P22" s="161"/>
    </row>
  </sheetData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8"/>
  <sheetViews>
    <sheetView topLeftCell="A162" zoomScaleNormal="70" workbookViewId="0" xr3:uid="{842E5F09-E766-5B8D-85AF-A39847EA96FD}">
      <selection activeCell="J169" sqref="J169"/>
    </sheetView>
  </sheetViews>
  <sheetFormatPr defaultRowHeight="18" x14ac:dyDescent="0.2"/>
  <cols>
    <col min="1" max="1" width="13.078125" style="64" customWidth="1"/>
    <col min="2" max="2" width="8.8984375" style="14" customWidth="1"/>
    <col min="3" max="3" width="11.73046875" style="14" customWidth="1"/>
    <col min="4" max="4" width="12.5390625" style="14" customWidth="1"/>
    <col min="5" max="5" width="10.65234375" style="14" customWidth="1"/>
    <col min="6" max="10" width="8.8984375" style="14" customWidth="1"/>
    <col min="11" max="11" width="10.515625" style="14" customWidth="1"/>
    <col min="12" max="17" width="8.8984375" style="14" customWidth="1"/>
  </cols>
  <sheetData>
    <row r="1" spans="1:16" x14ac:dyDescent="0.2">
      <c r="A1" s="63" t="s">
        <v>101</v>
      </c>
      <c r="B1" s="13"/>
      <c r="C1" s="64" t="s">
        <v>183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">
      <c r="A2" s="65"/>
      <c r="B2" s="13"/>
      <c r="C2" s="129"/>
      <c r="D2" s="66" t="s">
        <v>102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4.25" x14ac:dyDescent="0.15">
      <c r="A3" s="1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4.25" x14ac:dyDescent="0.15">
      <c r="A4" s="18" t="s">
        <v>86</v>
      </c>
      <c r="B4" s="19"/>
      <c r="C4" s="20"/>
      <c r="D4" s="20"/>
      <c r="E4" s="21"/>
      <c r="F4" s="22" t="s">
        <v>77</v>
      </c>
      <c r="G4" s="23"/>
      <c r="H4" s="24"/>
      <c r="I4" s="22" t="s">
        <v>78</v>
      </c>
      <c r="J4" s="23"/>
      <c r="K4" s="23"/>
      <c r="L4" s="24"/>
      <c r="M4" s="39"/>
      <c r="N4" s="39"/>
      <c r="O4" s="39"/>
      <c r="P4" s="39"/>
    </row>
    <row r="5" spans="1:16" ht="14.25" x14ac:dyDescent="0.15">
      <c r="A5" s="25">
        <v>43450</v>
      </c>
      <c r="B5" s="26" t="s">
        <v>79</v>
      </c>
      <c r="C5" s="27" t="s">
        <v>80</v>
      </c>
      <c r="D5" s="27" t="s">
        <v>81</v>
      </c>
      <c r="E5" s="28" t="s">
        <v>8</v>
      </c>
      <c r="F5" s="29" t="s">
        <v>82</v>
      </c>
      <c r="G5" s="29" t="s">
        <v>83</v>
      </c>
      <c r="H5" s="29" t="s">
        <v>84</v>
      </c>
      <c r="I5" s="30" t="s">
        <v>76</v>
      </c>
      <c r="J5" s="29" t="s">
        <v>85</v>
      </c>
      <c r="K5" s="29" t="s">
        <v>83</v>
      </c>
      <c r="L5" s="29" t="s">
        <v>84</v>
      </c>
      <c r="M5" s="119"/>
      <c r="N5" s="119"/>
      <c r="O5" s="119"/>
      <c r="P5" s="119"/>
    </row>
    <row r="6" spans="1:16" ht="14.25" x14ac:dyDescent="0.15">
      <c r="A6" s="18" t="s">
        <v>103</v>
      </c>
      <c r="B6" s="24">
        <v>1</v>
      </c>
      <c r="C6" s="130" t="s">
        <v>89</v>
      </c>
      <c r="D6" s="130" t="s">
        <v>90</v>
      </c>
      <c r="E6" s="31">
        <v>1957</v>
      </c>
      <c r="F6" s="32">
        <v>2.1180555555555553E-2</v>
      </c>
      <c r="G6" s="31">
        <v>1</v>
      </c>
      <c r="H6" s="31">
        <v>15</v>
      </c>
      <c r="I6" s="33">
        <v>1.0822103723557568</v>
      </c>
      <c r="J6" s="32">
        <v>1.9571569536382928E-2</v>
      </c>
      <c r="K6" s="34">
        <v>2</v>
      </c>
      <c r="L6" s="31">
        <v>13</v>
      </c>
      <c r="M6" s="74"/>
      <c r="N6" s="74"/>
      <c r="O6" s="74"/>
      <c r="P6" s="74"/>
    </row>
    <row r="7" spans="1:16" ht="14.25" x14ac:dyDescent="0.15">
      <c r="A7" s="35" t="s">
        <v>153</v>
      </c>
      <c r="B7" s="24">
        <v>2</v>
      </c>
      <c r="C7" s="130" t="s">
        <v>96</v>
      </c>
      <c r="D7" s="130" t="s">
        <v>92</v>
      </c>
      <c r="E7" s="31">
        <v>1953</v>
      </c>
      <c r="F7" s="32">
        <v>2.1712962962962962E-2</v>
      </c>
      <c r="G7" s="31">
        <v>2</v>
      </c>
      <c r="H7" s="31">
        <v>13</v>
      </c>
      <c r="I7" s="33">
        <v>1.1397025109988153</v>
      </c>
      <c r="J7" s="32">
        <v>1.9051430310471199E-2</v>
      </c>
      <c r="K7" s="34">
        <v>1</v>
      </c>
      <c r="L7" s="31">
        <v>15</v>
      </c>
      <c r="M7" s="74"/>
      <c r="N7" s="74"/>
      <c r="O7" s="74"/>
      <c r="P7" s="74"/>
    </row>
    <row r="8" spans="1:16" ht="14.25" x14ac:dyDescent="0.15">
      <c r="A8" s="36"/>
      <c r="B8" s="24">
        <v>3</v>
      </c>
      <c r="C8" s="130" t="s">
        <v>87</v>
      </c>
      <c r="D8" s="130" t="s">
        <v>88</v>
      </c>
      <c r="E8" s="31">
        <v>1956</v>
      </c>
      <c r="F8" s="32">
        <v>2.3981481481481479E-2</v>
      </c>
      <c r="G8" s="31">
        <v>3</v>
      </c>
      <c r="H8" s="31">
        <v>11</v>
      </c>
      <c r="I8" s="33">
        <v>1.0958664899930306</v>
      </c>
      <c r="J8" s="32">
        <v>2.1883579524029424E-2</v>
      </c>
      <c r="K8" s="34">
        <v>3</v>
      </c>
      <c r="L8" s="31">
        <v>11</v>
      </c>
      <c r="M8" s="74"/>
      <c r="N8" s="74"/>
      <c r="O8" s="74"/>
      <c r="P8" s="74"/>
    </row>
    <row r="9" spans="1:16" ht="14.25" x14ac:dyDescent="0.15">
      <c r="A9" s="36"/>
      <c r="B9" s="24">
        <v>4</v>
      </c>
      <c r="C9" s="37" t="s">
        <v>91</v>
      </c>
      <c r="D9" s="37" t="s">
        <v>92</v>
      </c>
      <c r="E9" s="31">
        <v>1957</v>
      </c>
      <c r="F9" s="32">
        <v>2.9189814814814811E-2</v>
      </c>
      <c r="G9" s="31">
        <v>4</v>
      </c>
      <c r="H9" s="31">
        <v>9</v>
      </c>
      <c r="I9" s="33">
        <v>1.0822103723557568</v>
      </c>
      <c r="J9" s="32">
        <v>2.6972403481288383E-2</v>
      </c>
      <c r="K9" s="34">
        <v>5</v>
      </c>
      <c r="L9" s="31">
        <v>8</v>
      </c>
      <c r="M9" s="74"/>
      <c r="N9" s="74"/>
      <c r="O9" s="74"/>
      <c r="P9" s="74"/>
    </row>
    <row r="10" spans="1:16" ht="14.25" x14ac:dyDescent="0.15">
      <c r="A10" s="36"/>
      <c r="B10" s="24">
        <v>5</v>
      </c>
      <c r="C10" s="37" t="s">
        <v>104</v>
      </c>
      <c r="D10" s="37" t="s">
        <v>105</v>
      </c>
      <c r="E10" s="31">
        <v>1959</v>
      </c>
      <c r="F10" s="32">
        <v>3.2928240740740737E-2</v>
      </c>
      <c r="G10" s="31">
        <v>5</v>
      </c>
      <c r="H10" s="31">
        <v>8</v>
      </c>
      <c r="I10" s="33">
        <v>1.0563319711281904</v>
      </c>
      <c r="J10" s="32">
        <v>3.1172246642854621E-2</v>
      </c>
      <c r="K10" s="34">
        <v>6</v>
      </c>
      <c r="L10" s="31">
        <v>7</v>
      </c>
      <c r="M10" s="74"/>
      <c r="N10" s="74"/>
      <c r="O10" s="74"/>
      <c r="P10" s="74"/>
    </row>
    <row r="11" spans="1:16" ht="14.25" x14ac:dyDescent="0.15">
      <c r="A11" s="36"/>
      <c r="B11" s="24">
        <v>6</v>
      </c>
      <c r="C11" s="37" t="s">
        <v>93</v>
      </c>
      <c r="D11" s="37" t="s">
        <v>94</v>
      </c>
      <c r="E11" s="31">
        <v>1939</v>
      </c>
      <c r="F11" s="32">
        <v>3.6134259259259262E-2</v>
      </c>
      <c r="G11" s="31">
        <v>6</v>
      </c>
      <c r="H11" s="31">
        <v>7</v>
      </c>
      <c r="I11" s="33">
        <v>1.4011460262227422</v>
      </c>
      <c r="J11" s="32">
        <v>2.5789074502585035E-2</v>
      </c>
      <c r="K11" s="34">
        <v>4</v>
      </c>
      <c r="L11" s="31">
        <v>9</v>
      </c>
      <c r="M11" s="74"/>
      <c r="N11" s="74"/>
      <c r="O11" s="74"/>
      <c r="P11" s="74"/>
    </row>
    <row r="12" spans="1:16" ht="14.25" x14ac:dyDescent="0.15">
      <c r="A12" s="36"/>
      <c r="B12" s="24">
        <v>7</v>
      </c>
      <c r="C12" s="37" t="s">
        <v>194</v>
      </c>
      <c r="D12" s="37" t="s">
        <v>195</v>
      </c>
      <c r="E12" s="31">
        <v>1952</v>
      </c>
      <c r="F12" s="32">
        <v>4.3981481481481483E-2</v>
      </c>
      <c r="G12" s="31">
        <v>7</v>
      </c>
      <c r="H12" s="31">
        <v>6</v>
      </c>
      <c r="I12" s="33">
        <v>1.1552704073653979</v>
      </c>
      <c r="J12" s="32">
        <v>3.8070291769856338E-2</v>
      </c>
      <c r="K12" s="34">
        <v>7</v>
      </c>
      <c r="L12" s="31">
        <v>6</v>
      </c>
      <c r="M12" s="74"/>
      <c r="N12" s="74"/>
      <c r="O12" s="74"/>
      <c r="P12" s="74"/>
    </row>
    <row r="13" spans="1:16" ht="14.25" x14ac:dyDescent="0.15">
      <c r="A13" s="18" t="s">
        <v>106</v>
      </c>
      <c r="B13" s="24">
        <v>1</v>
      </c>
      <c r="C13" s="130" t="s">
        <v>107</v>
      </c>
      <c r="D13" s="130" t="s">
        <v>108</v>
      </c>
      <c r="E13" s="31">
        <v>1957</v>
      </c>
      <c r="F13" s="32">
        <v>2.0879629629629626E-2</v>
      </c>
      <c r="G13" s="31">
        <v>1</v>
      </c>
      <c r="H13" s="31">
        <v>15</v>
      </c>
      <c r="I13" s="33">
        <v>1.0822103723557568</v>
      </c>
      <c r="J13" s="32">
        <v>1.9293503521111911E-2</v>
      </c>
      <c r="K13" s="34">
        <v>1</v>
      </c>
      <c r="L13" s="31">
        <v>15</v>
      </c>
      <c r="M13" s="74"/>
      <c r="N13" s="74"/>
      <c r="O13" s="74"/>
      <c r="P13" s="74"/>
    </row>
    <row r="14" spans="1:16" ht="14.25" x14ac:dyDescent="0.15">
      <c r="A14" s="35" t="s">
        <v>109</v>
      </c>
      <c r="B14" s="24">
        <v>2</v>
      </c>
      <c r="C14" s="130" t="s">
        <v>110</v>
      </c>
      <c r="D14" s="130" t="s">
        <v>111</v>
      </c>
      <c r="E14" s="31">
        <v>1960</v>
      </c>
      <c r="F14" s="32">
        <v>2.2314814814814815E-2</v>
      </c>
      <c r="G14" s="31">
        <v>2</v>
      </c>
      <c r="H14" s="31">
        <v>13</v>
      </c>
      <c r="I14" s="33">
        <v>1.0441096875378979</v>
      </c>
      <c r="J14" s="32">
        <v>2.1372098239443697E-2</v>
      </c>
      <c r="K14" s="34">
        <v>3</v>
      </c>
      <c r="L14" s="31">
        <v>11</v>
      </c>
      <c r="M14" s="74"/>
      <c r="N14" s="74"/>
      <c r="O14" s="74"/>
      <c r="P14" s="74"/>
    </row>
    <row r="15" spans="1:16" ht="14.25" x14ac:dyDescent="0.15">
      <c r="A15" s="36"/>
      <c r="B15" s="24">
        <v>3</v>
      </c>
      <c r="C15" s="130" t="s">
        <v>113</v>
      </c>
      <c r="D15" s="130" t="s">
        <v>112</v>
      </c>
      <c r="E15" s="31">
        <v>1953</v>
      </c>
      <c r="F15" s="32">
        <v>2.3634259259259258E-2</v>
      </c>
      <c r="G15" s="31">
        <v>3</v>
      </c>
      <c r="H15" s="31">
        <v>11</v>
      </c>
      <c r="I15" s="33">
        <v>1.1397025109988153</v>
      </c>
      <c r="J15" s="32">
        <v>2.0737217853935067E-2</v>
      </c>
      <c r="K15" s="34">
        <v>2</v>
      </c>
      <c r="L15" s="31">
        <v>13</v>
      </c>
      <c r="M15" s="74"/>
      <c r="N15" s="74"/>
      <c r="O15" s="74"/>
      <c r="P15" s="74"/>
    </row>
    <row r="16" spans="1:16" ht="14.25" x14ac:dyDescent="0.15">
      <c r="A16" s="38"/>
      <c r="B16" s="24">
        <v>4</v>
      </c>
      <c r="C16" s="37" t="s">
        <v>154</v>
      </c>
      <c r="D16" s="37" t="s">
        <v>155</v>
      </c>
      <c r="E16" s="31">
        <v>1950</v>
      </c>
      <c r="F16" s="32">
        <v>3.8912037037037037E-2</v>
      </c>
      <c r="G16" s="31">
        <v>4</v>
      </c>
      <c r="H16" s="31">
        <v>9</v>
      </c>
      <c r="I16" s="33">
        <v>1.1878400341455442</v>
      </c>
      <c r="J16" s="32">
        <v>3.275865092813432E-2</v>
      </c>
      <c r="K16" s="34">
        <v>4</v>
      </c>
      <c r="L16" s="31">
        <v>9</v>
      </c>
      <c r="M16" s="74"/>
      <c r="N16" s="74"/>
      <c r="O16" s="74"/>
      <c r="P16" s="74"/>
    </row>
    <row r="17" spans="1:16" ht="14.25" x14ac:dyDescent="0.15">
      <c r="A17" s="13"/>
      <c r="B17" s="39"/>
      <c r="C17" s="40"/>
      <c r="D17" s="40"/>
      <c r="E17" s="39"/>
      <c r="F17" s="41"/>
      <c r="G17" s="39"/>
      <c r="H17" s="39"/>
      <c r="I17" s="42"/>
      <c r="J17" s="41"/>
      <c r="K17" s="16"/>
      <c r="L17" s="39"/>
      <c r="M17" s="39"/>
      <c r="N17" s="39"/>
      <c r="O17" s="39"/>
      <c r="P17" s="39"/>
    </row>
    <row r="18" spans="1:16" ht="14.25" x14ac:dyDescent="0.15">
      <c r="A18" s="13"/>
      <c r="B18" s="39"/>
      <c r="C18" s="40"/>
      <c r="D18" s="40"/>
      <c r="E18" s="39"/>
      <c r="F18" s="41"/>
      <c r="G18" s="39"/>
      <c r="H18" s="39"/>
      <c r="I18" s="42"/>
      <c r="J18" s="41"/>
      <c r="K18" s="16"/>
      <c r="L18" s="39"/>
      <c r="M18" s="39"/>
      <c r="N18" s="39"/>
      <c r="O18" s="39"/>
      <c r="P18" s="39"/>
    </row>
    <row r="19" spans="1:16" ht="14.25" x14ac:dyDescent="0.15">
      <c r="A19" s="18" t="s">
        <v>95</v>
      </c>
      <c r="B19" s="19"/>
      <c r="C19" s="20"/>
      <c r="D19" s="20"/>
      <c r="E19" s="21"/>
      <c r="F19" s="22" t="s">
        <v>77</v>
      </c>
      <c r="G19" s="23"/>
      <c r="H19" s="24"/>
      <c r="I19" s="22" t="s">
        <v>78</v>
      </c>
      <c r="J19" s="23"/>
      <c r="K19" s="23"/>
      <c r="L19" s="24"/>
      <c r="M19" s="39"/>
      <c r="N19" s="39"/>
      <c r="O19" s="39"/>
      <c r="P19" s="39"/>
    </row>
    <row r="20" spans="1:16" ht="14.25" x14ac:dyDescent="0.15">
      <c r="A20" s="43">
        <v>43457</v>
      </c>
      <c r="B20" s="26" t="s">
        <v>79</v>
      </c>
      <c r="C20" s="27" t="s">
        <v>80</v>
      </c>
      <c r="D20" s="27" t="s">
        <v>81</v>
      </c>
      <c r="E20" s="28" t="s">
        <v>8</v>
      </c>
      <c r="F20" s="29" t="s">
        <v>82</v>
      </c>
      <c r="G20" s="29" t="s">
        <v>83</v>
      </c>
      <c r="H20" s="29" t="s">
        <v>84</v>
      </c>
      <c r="I20" s="30" t="s">
        <v>76</v>
      </c>
      <c r="J20" s="29" t="s">
        <v>85</v>
      </c>
      <c r="K20" s="29" t="s">
        <v>83</v>
      </c>
      <c r="L20" s="29" t="s">
        <v>84</v>
      </c>
      <c r="M20" s="119"/>
      <c r="N20" s="119"/>
      <c r="O20" s="119"/>
      <c r="P20" s="119"/>
    </row>
    <row r="21" spans="1:16" ht="14.25" x14ac:dyDescent="0.15">
      <c r="A21" s="14"/>
    </row>
    <row r="22" spans="1:16" ht="14.25" x14ac:dyDescent="0.15">
      <c r="A22" s="14"/>
    </row>
    <row r="23" spans="1:16" ht="14.25" x14ac:dyDescent="0.15">
      <c r="A23" s="18" t="s">
        <v>156</v>
      </c>
      <c r="B23" s="19"/>
      <c r="C23" s="20"/>
      <c r="D23" s="20"/>
      <c r="E23" s="21"/>
      <c r="F23" s="22" t="s">
        <v>77</v>
      </c>
      <c r="G23" s="23"/>
      <c r="H23" s="24"/>
      <c r="I23" s="22" t="s">
        <v>78</v>
      </c>
      <c r="J23" s="23"/>
      <c r="K23" s="23"/>
      <c r="L23" s="24"/>
      <c r="M23" s="39"/>
      <c r="N23" s="39"/>
      <c r="O23" s="39"/>
      <c r="P23" s="39"/>
    </row>
    <row r="24" spans="1:16" ht="14.25" x14ac:dyDescent="0.15">
      <c r="A24" s="43">
        <v>43464</v>
      </c>
      <c r="B24" s="26" t="s">
        <v>79</v>
      </c>
      <c r="C24" s="27" t="s">
        <v>80</v>
      </c>
      <c r="D24" s="27" t="s">
        <v>81</v>
      </c>
      <c r="E24" s="28" t="s">
        <v>8</v>
      </c>
      <c r="F24" s="29" t="s">
        <v>82</v>
      </c>
      <c r="G24" s="29" t="s">
        <v>83</v>
      </c>
      <c r="H24" s="29" t="s">
        <v>84</v>
      </c>
      <c r="I24" s="30" t="s">
        <v>76</v>
      </c>
      <c r="J24" s="29" t="s">
        <v>85</v>
      </c>
      <c r="K24" s="29" t="s">
        <v>83</v>
      </c>
      <c r="L24" s="29" t="s">
        <v>84</v>
      </c>
      <c r="M24" s="119"/>
      <c r="N24" s="119"/>
      <c r="O24" s="119"/>
      <c r="P24" s="119"/>
    </row>
    <row r="25" spans="1:16" ht="14.25" x14ac:dyDescent="0.15">
      <c r="A25" s="18" t="s">
        <v>103</v>
      </c>
      <c r="B25" s="44">
        <v>1</v>
      </c>
      <c r="C25" s="130" t="s">
        <v>89</v>
      </c>
      <c r="D25" s="130" t="s">
        <v>90</v>
      </c>
      <c r="E25" s="31">
        <v>1957</v>
      </c>
      <c r="F25" s="32">
        <v>1.8472222222222223E-2</v>
      </c>
      <c r="G25" s="31">
        <v>1</v>
      </c>
      <c r="H25" s="31">
        <v>15</v>
      </c>
      <c r="I25" s="33">
        <v>1.0822103723557568</v>
      </c>
      <c r="J25" s="32">
        <v>1.7068975398943802E-2</v>
      </c>
      <c r="K25" s="34">
        <v>1</v>
      </c>
      <c r="L25" s="31">
        <v>15</v>
      </c>
      <c r="M25" s="74"/>
      <c r="N25" s="74"/>
      <c r="O25" s="74"/>
      <c r="P25" s="74"/>
    </row>
    <row r="26" spans="1:16" ht="14.25" x14ac:dyDescent="0.15">
      <c r="A26" s="35" t="s">
        <v>153</v>
      </c>
      <c r="B26" s="44">
        <v>2</v>
      </c>
      <c r="C26" s="130" t="s">
        <v>96</v>
      </c>
      <c r="D26" s="130" t="s">
        <v>92</v>
      </c>
      <c r="E26" s="31">
        <v>1953</v>
      </c>
      <c r="F26" s="32">
        <v>2.1261574074074075E-2</v>
      </c>
      <c r="G26" s="31">
        <v>2</v>
      </c>
      <c r="H26" s="31">
        <v>13</v>
      </c>
      <c r="I26" s="33">
        <v>1.1397025109988153</v>
      </c>
      <c r="J26" s="32">
        <v>1.8655371791223663E-2</v>
      </c>
      <c r="K26" s="34">
        <v>2</v>
      </c>
      <c r="L26" s="31">
        <v>13</v>
      </c>
      <c r="M26" s="74"/>
      <c r="N26" s="74"/>
      <c r="O26" s="74"/>
      <c r="P26" s="74"/>
    </row>
    <row r="27" spans="1:16" ht="14.25" x14ac:dyDescent="0.15">
      <c r="A27" s="36"/>
      <c r="B27" s="44">
        <v>3</v>
      </c>
      <c r="C27" s="37" t="s">
        <v>185</v>
      </c>
      <c r="D27" s="37" t="s">
        <v>186</v>
      </c>
      <c r="E27" s="31">
        <v>1963</v>
      </c>
      <c r="F27" s="32">
        <v>2.736111111111111E-2</v>
      </c>
      <c r="G27" s="31">
        <v>3</v>
      </c>
      <c r="H27" s="31">
        <v>11</v>
      </c>
      <c r="I27" s="33">
        <v>1.0103105048609837</v>
      </c>
      <c r="J27" s="32">
        <v>2.7081883222500922E-2</v>
      </c>
      <c r="K27" s="34">
        <v>4</v>
      </c>
      <c r="L27" s="31">
        <v>9</v>
      </c>
      <c r="M27" s="74"/>
      <c r="N27" s="74"/>
      <c r="O27" s="74"/>
      <c r="P27" s="74"/>
    </row>
    <row r="28" spans="1:16" ht="14.25" x14ac:dyDescent="0.15">
      <c r="A28" s="36"/>
      <c r="B28" s="44">
        <v>4</v>
      </c>
      <c r="C28" s="37" t="s">
        <v>91</v>
      </c>
      <c r="D28" s="37" t="s">
        <v>92</v>
      </c>
      <c r="E28" s="31">
        <v>1957</v>
      </c>
      <c r="F28" s="32">
        <v>3.1793981481481479E-2</v>
      </c>
      <c r="G28" s="31">
        <v>4</v>
      </c>
      <c r="H28" s="31">
        <v>9</v>
      </c>
      <c r="I28" s="33">
        <v>1.0822103723557568</v>
      </c>
      <c r="J28" s="32">
        <v>2.9378743998056775E-2</v>
      </c>
      <c r="K28" s="34">
        <v>5</v>
      </c>
      <c r="L28" s="31">
        <v>8</v>
      </c>
      <c r="M28" s="74"/>
      <c r="N28" s="74"/>
      <c r="O28" s="74"/>
      <c r="P28" s="74"/>
    </row>
    <row r="29" spans="1:16" ht="14.25" x14ac:dyDescent="0.15">
      <c r="A29" s="36"/>
      <c r="B29" s="44">
        <v>5</v>
      </c>
      <c r="C29" s="130" t="s">
        <v>93</v>
      </c>
      <c r="D29" s="130" t="s">
        <v>94</v>
      </c>
      <c r="E29" s="31">
        <v>1939</v>
      </c>
      <c r="F29" s="32">
        <v>3.5046296296296298E-2</v>
      </c>
      <c r="G29" s="31">
        <v>5</v>
      </c>
      <c r="H29" s="31">
        <v>8</v>
      </c>
      <c r="I29" s="33">
        <v>1.4011460262227422</v>
      </c>
      <c r="J29" s="32">
        <v>2.501259371999599E-2</v>
      </c>
      <c r="K29" s="34">
        <v>3</v>
      </c>
      <c r="L29" s="31">
        <v>11</v>
      </c>
      <c r="M29" s="74"/>
      <c r="N29" s="74"/>
      <c r="O29" s="74"/>
      <c r="P29" s="74"/>
    </row>
    <row r="30" spans="1:16" ht="14.25" x14ac:dyDescent="0.15">
      <c r="A30" s="36"/>
      <c r="B30" s="44">
        <v>6</v>
      </c>
      <c r="C30" s="37" t="s">
        <v>194</v>
      </c>
      <c r="D30" s="37" t="s">
        <v>195</v>
      </c>
      <c r="E30" s="31">
        <v>1952</v>
      </c>
      <c r="F30" s="32">
        <v>3.5520833333333328E-2</v>
      </c>
      <c r="G30" s="31">
        <v>6</v>
      </c>
      <c r="H30" s="31">
        <v>7</v>
      </c>
      <c r="I30" s="33">
        <v>1.1552704073653979</v>
      </c>
      <c r="J30" s="32">
        <v>3.0746769853076072E-2</v>
      </c>
      <c r="K30" s="34">
        <v>6</v>
      </c>
      <c r="L30" s="31">
        <v>7</v>
      </c>
      <c r="M30" s="74"/>
      <c r="N30" s="74"/>
      <c r="O30" s="74"/>
      <c r="P30" s="74"/>
    </row>
    <row r="31" spans="1:16" ht="14.25" x14ac:dyDescent="0.15">
      <c r="A31" s="18" t="s">
        <v>106</v>
      </c>
      <c r="B31" s="44">
        <v>1</v>
      </c>
      <c r="C31" s="130" t="s">
        <v>113</v>
      </c>
      <c r="D31" s="130" t="s">
        <v>112</v>
      </c>
      <c r="E31" s="31">
        <v>1953</v>
      </c>
      <c r="F31" s="32">
        <v>1.9409722222222221E-2</v>
      </c>
      <c r="G31" s="31">
        <v>1</v>
      </c>
      <c r="H31" s="31">
        <v>15</v>
      </c>
      <c r="I31" s="33">
        <v>1.1397025109988153</v>
      </c>
      <c r="J31" s="32">
        <v>1.7030516327644029E-2</v>
      </c>
      <c r="K31" s="34">
        <v>1</v>
      </c>
      <c r="L31" s="31">
        <v>15</v>
      </c>
      <c r="M31" s="74"/>
      <c r="N31" s="74"/>
      <c r="O31" s="74"/>
      <c r="P31" s="74"/>
    </row>
    <row r="32" spans="1:16" ht="14.25" x14ac:dyDescent="0.15">
      <c r="A32" s="35" t="s">
        <v>109</v>
      </c>
      <c r="B32" s="44">
        <v>2</v>
      </c>
      <c r="C32" s="130" t="s">
        <v>107</v>
      </c>
      <c r="D32" s="130" t="s">
        <v>108</v>
      </c>
      <c r="E32" s="31">
        <v>1957</v>
      </c>
      <c r="F32" s="32">
        <v>2.2048611111111113E-2</v>
      </c>
      <c r="G32" s="31">
        <v>2</v>
      </c>
      <c r="H32" s="31">
        <v>13</v>
      </c>
      <c r="I32" s="33">
        <v>1.0822103723557568</v>
      </c>
      <c r="J32" s="32">
        <v>2.0373683041972394E-2</v>
      </c>
      <c r="K32" s="34">
        <v>2</v>
      </c>
      <c r="L32" s="31">
        <v>13</v>
      </c>
      <c r="M32" s="74"/>
      <c r="N32" s="74"/>
      <c r="O32" s="74"/>
      <c r="P32" s="74"/>
    </row>
    <row r="33" spans="1:16" ht="14.25" x14ac:dyDescent="0.15">
      <c r="A33" s="35"/>
      <c r="B33" s="44">
        <v>3</v>
      </c>
      <c r="C33" s="130" t="s">
        <v>110</v>
      </c>
      <c r="D33" s="130" t="s">
        <v>111</v>
      </c>
      <c r="E33" s="31">
        <v>1960</v>
      </c>
      <c r="F33" s="32">
        <v>2.5520833333333336E-2</v>
      </c>
      <c r="G33" s="31">
        <v>3</v>
      </c>
      <c r="H33" s="31">
        <v>11</v>
      </c>
      <c r="I33" s="33">
        <v>1.0441096875378979</v>
      </c>
      <c r="J33" s="32">
        <v>2.4442674594384518E-2</v>
      </c>
      <c r="K33" s="34">
        <v>3</v>
      </c>
      <c r="L33" s="31">
        <v>11</v>
      </c>
      <c r="M33" s="74"/>
      <c r="N33" s="74"/>
      <c r="O33" s="74"/>
      <c r="P33" s="74"/>
    </row>
    <row r="34" spans="1:16" ht="14.25" x14ac:dyDescent="0.15">
      <c r="A34" s="36"/>
      <c r="B34" s="44">
        <v>4</v>
      </c>
      <c r="C34" s="37" t="s">
        <v>154</v>
      </c>
      <c r="D34" s="37" t="s">
        <v>155</v>
      </c>
      <c r="E34" s="31">
        <v>1950</v>
      </c>
      <c r="F34" s="32">
        <v>3.4652777777777775E-2</v>
      </c>
      <c r="G34" s="31">
        <v>4</v>
      </c>
      <c r="H34" s="31">
        <v>9</v>
      </c>
      <c r="I34" s="33">
        <v>1.1878400341455442</v>
      </c>
      <c r="J34" s="32">
        <v>2.9172933039510456E-2</v>
      </c>
      <c r="K34" s="34">
        <v>5</v>
      </c>
      <c r="L34" s="31">
        <v>8</v>
      </c>
      <c r="M34" s="74"/>
      <c r="N34" s="74"/>
      <c r="O34" s="74"/>
      <c r="P34" s="74"/>
    </row>
    <row r="35" spans="1:16" ht="14.25" x14ac:dyDescent="0.15">
      <c r="A35" s="45"/>
      <c r="B35" s="44">
        <v>5</v>
      </c>
      <c r="C35" s="37" t="s">
        <v>114</v>
      </c>
      <c r="D35" s="37" t="s">
        <v>115</v>
      </c>
      <c r="E35" s="31">
        <v>1940</v>
      </c>
      <c r="F35" s="32">
        <v>3.5555555555555556E-2</v>
      </c>
      <c r="G35" s="31">
        <v>5</v>
      </c>
      <c r="H35" s="31">
        <v>8</v>
      </c>
      <c r="I35" s="33">
        <v>1.3793648489859067</v>
      </c>
      <c r="J35" s="32">
        <v>2.5776759195868731E-2</v>
      </c>
      <c r="K35" s="34">
        <v>4</v>
      </c>
      <c r="L35" s="31">
        <v>9</v>
      </c>
      <c r="M35" s="74"/>
      <c r="N35" s="74"/>
      <c r="O35" s="74"/>
      <c r="P35" s="74"/>
    </row>
    <row r="36" spans="1:16" ht="14.25" x14ac:dyDescent="0.15">
      <c r="A36" s="14"/>
    </row>
    <row r="37" spans="1:16" ht="14.25" x14ac:dyDescent="0.15">
      <c r="A37" s="14"/>
    </row>
    <row r="38" spans="1:16" ht="14.25" x14ac:dyDescent="0.15">
      <c r="A38" s="18" t="s">
        <v>136</v>
      </c>
      <c r="B38" s="19"/>
      <c r="C38" s="20"/>
      <c r="D38" s="20"/>
      <c r="E38" s="21"/>
      <c r="F38" s="22" t="s">
        <v>77</v>
      </c>
      <c r="G38" s="23"/>
      <c r="H38" s="24"/>
      <c r="I38" s="22" t="s">
        <v>78</v>
      </c>
      <c r="J38" s="23"/>
      <c r="K38" s="23"/>
      <c r="L38" s="24"/>
      <c r="M38" s="39"/>
      <c r="N38" s="39"/>
      <c r="O38" s="39"/>
      <c r="P38" s="39"/>
    </row>
    <row r="39" spans="1:16" ht="14.25" x14ac:dyDescent="0.15">
      <c r="A39" s="43">
        <v>43468</v>
      </c>
      <c r="B39" s="26" t="s">
        <v>79</v>
      </c>
      <c r="C39" s="27" t="s">
        <v>80</v>
      </c>
      <c r="D39" s="27" t="s">
        <v>81</v>
      </c>
      <c r="E39" s="28" t="s">
        <v>8</v>
      </c>
      <c r="F39" s="29" t="s">
        <v>82</v>
      </c>
      <c r="G39" s="29" t="s">
        <v>83</v>
      </c>
      <c r="H39" s="29" t="s">
        <v>84</v>
      </c>
      <c r="I39" s="30" t="s">
        <v>76</v>
      </c>
      <c r="J39" s="29" t="s">
        <v>85</v>
      </c>
      <c r="K39" s="29" t="s">
        <v>83</v>
      </c>
      <c r="L39" s="29" t="s">
        <v>84</v>
      </c>
      <c r="M39" s="119"/>
      <c r="N39" s="119"/>
      <c r="O39" s="119"/>
      <c r="P39" s="119"/>
    </row>
    <row r="40" spans="1:16" ht="14.25" x14ac:dyDescent="0.15">
      <c r="A40" s="18" t="s">
        <v>103</v>
      </c>
      <c r="B40" s="44">
        <v>1</v>
      </c>
      <c r="C40" s="130" t="s">
        <v>96</v>
      </c>
      <c r="D40" s="130" t="s">
        <v>92</v>
      </c>
      <c r="E40" s="31">
        <v>1953</v>
      </c>
      <c r="F40" s="32">
        <v>1.1655092592592594E-2</v>
      </c>
      <c r="G40" s="31">
        <v>1</v>
      </c>
      <c r="H40" s="31">
        <v>15</v>
      </c>
      <c r="I40" s="33">
        <v>1.1397025109988153</v>
      </c>
      <c r="J40" s="32">
        <v>1.0226434073904316E-2</v>
      </c>
      <c r="K40" s="34">
        <v>1</v>
      </c>
      <c r="L40" s="31">
        <v>15</v>
      </c>
      <c r="M40" s="74"/>
      <c r="N40" s="74"/>
      <c r="O40" s="74"/>
      <c r="P40" s="74"/>
    </row>
    <row r="41" spans="1:16" ht="14.25" x14ac:dyDescent="0.15">
      <c r="A41" s="35" t="s">
        <v>153</v>
      </c>
      <c r="B41" s="44">
        <v>2</v>
      </c>
      <c r="C41" s="130" t="s">
        <v>89</v>
      </c>
      <c r="D41" s="130" t="s">
        <v>90</v>
      </c>
      <c r="E41" s="31">
        <v>1957</v>
      </c>
      <c r="F41" s="32">
        <v>1.2361111111111113E-2</v>
      </c>
      <c r="G41" s="31">
        <v>2</v>
      </c>
      <c r="H41" s="31">
        <v>13</v>
      </c>
      <c r="I41" s="33">
        <v>1.0822103723557568</v>
      </c>
      <c r="J41" s="32">
        <v>1.1422096319593972E-2</v>
      </c>
      <c r="K41" s="34">
        <v>2</v>
      </c>
      <c r="L41" s="31">
        <v>13</v>
      </c>
      <c r="M41" s="74"/>
      <c r="N41" s="74"/>
      <c r="O41" s="74"/>
      <c r="P41" s="74"/>
    </row>
    <row r="42" spans="1:16" ht="14.25" x14ac:dyDescent="0.15">
      <c r="A42" s="36"/>
      <c r="B42" s="44">
        <v>3</v>
      </c>
      <c r="C42" s="130" t="s">
        <v>87</v>
      </c>
      <c r="D42" s="130" t="s">
        <v>88</v>
      </c>
      <c r="E42" s="31">
        <v>1956</v>
      </c>
      <c r="F42" s="32">
        <v>1.3657407407407408E-2</v>
      </c>
      <c r="G42" s="31">
        <v>3</v>
      </c>
      <c r="H42" s="31">
        <v>11</v>
      </c>
      <c r="I42" s="33">
        <v>1.0958664899930306</v>
      </c>
      <c r="J42" s="32">
        <v>1.2462656292642241E-2</v>
      </c>
      <c r="K42" s="34">
        <v>3</v>
      </c>
      <c r="L42" s="31">
        <v>11</v>
      </c>
      <c r="M42" s="74"/>
      <c r="N42" s="74"/>
      <c r="O42" s="74"/>
      <c r="P42" s="74"/>
    </row>
    <row r="43" spans="1:16" ht="14.25" x14ac:dyDescent="0.15">
      <c r="A43" s="36"/>
      <c r="B43" s="44">
        <v>4</v>
      </c>
      <c r="C43" s="37" t="s">
        <v>104</v>
      </c>
      <c r="D43" s="37" t="s">
        <v>105</v>
      </c>
      <c r="E43" s="31">
        <v>1959</v>
      </c>
      <c r="F43" s="32">
        <v>1.4259259259259261E-2</v>
      </c>
      <c r="G43" s="31">
        <v>4</v>
      </c>
      <c r="H43" s="31">
        <v>9</v>
      </c>
      <c r="I43" s="33">
        <v>1.0563319711281904</v>
      </c>
      <c r="J43" s="32">
        <v>1.3498842834445308E-2</v>
      </c>
      <c r="K43" s="34">
        <v>4</v>
      </c>
      <c r="L43" s="31">
        <v>9</v>
      </c>
      <c r="M43" s="74"/>
      <c r="N43" s="74"/>
      <c r="O43" s="74"/>
      <c r="P43" s="74"/>
    </row>
    <row r="44" spans="1:16" ht="14.25" x14ac:dyDescent="0.15">
      <c r="A44" s="36"/>
      <c r="B44" s="44">
        <v>5</v>
      </c>
      <c r="C44" s="37" t="s">
        <v>93</v>
      </c>
      <c r="D44" s="37" t="s">
        <v>94</v>
      </c>
      <c r="E44" s="31">
        <v>1939</v>
      </c>
      <c r="F44" s="32">
        <v>1.9537037037037037E-2</v>
      </c>
      <c r="G44" s="31">
        <v>5</v>
      </c>
      <c r="H44" s="31">
        <v>8</v>
      </c>
      <c r="I44" s="33">
        <v>1.4011460262227422</v>
      </c>
      <c r="J44" s="32">
        <v>1.3943612351173458E-2</v>
      </c>
      <c r="K44" s="34">
        <v>5</v>
      </c>
      <c r="L44" s="31">
        <v>8</v>
      </c>
      <c r="M44" s="74"/>
      <c r="N44" s="74"/>
      <c r="O44" s="74"/>
      <c r="P44" s="74"/>
    </row>
    <row r="45" spans="1:16" ht="14.25" x14ac:dyDescent="0.15">
      <c r="A45" s="18" t="s">
        <v>106</v>
      </c>
      <c r="B45" s="44">
        <v>1</v>
      </c>
      <c r="C45" s="130" t="s">
        <v>107</v>
      </c>
      <c r="D45" s="130" t="s">
        <v>108</v>
      </c>
      <c r="E45" s="31">
        <v>1957</v>
      </c>
      <c r="F45" s="32">
        <v>1.4907407407407406E-2</v>
      </c>
      <c r="G45" s="31">
        <v>1</v>
      </c>
      <c r="H45" s="31">
        <v>15</v>
      </c>
      <c r="I45" s="33">
        <v>1.0822103723557568</v>
      </c>
      <c r="J45" s="32">
        <v>1.3774962602656399E-2</v>
      </c>
      <c r="K45" s="34">
        <v>1</v>
      </c>
      <c r="L45" s="31">
        <v>15</v>
      </c>
      <c r="M45" s="74"/>
      <c r="N45" s="74"/>
      <c r="O45" s="74"/>
      <c r="P45" s="74"/>
    </row>
    <row r="46" spans="1:16" ht="14.25" x14ac:dyDescent="0.15">
      <c r="A46" s="93" t="s">
        <v>109</v>
      </c>
      <c r="B46" s="44"/>
      <c r="C46" s="37"/>
      <c r="D46" s="37"/>
      <c r="E46" s="31"/>
      <c r="F46" s="32"/>
      <c r="G46" s="31"/>
      <c r="H46" s="31"/>
      <c r="I46" s="33"/>
      <c r="J46" s="32"/>
      <c r="K46" s="34"/>
      <c r="L46" s="31"/>
      <c r="M46" s="74"/>
      <c r="N46" s="74"/>
      <c r="O46" s="74"/>
      <c r="P46" s="74"/>
    </row>
    <row r="47" spans="1:16" ht="14.25" x14ac:dyDescent="0.15">
      <c r="A47" s="14"/>
    </row>
    <row r="48" spans="1:16" ht="14.25" x14ac:dyDescent="0.15">
      <c r="A48" s="14"/>
    </row>
    <row r="49" spans="1:16" ht="14.25" x14ac:dyDescent="0.15">
      <c r="A49" s="18" t="s">
        <v>137</v>
      </c>
      <c r="B49" s="19"/>
      <c r="C49" s="20"/>
      <c r="D49" s="20"/>
      <c r="E49" s="21"/>
      <c r="F49" s="22" t="s">
        <v>77</v>
      </c>
      <c r="G49" s="23"/>
      <c r="H49" s="24"/>
      <c r="I49" s="22" t="s">
        <v>78</v>
      </c>
      <c r="J49" s="23"/>
      <c r="K49" s="23"/>
      <c r="L49" s="24"/>
      <c r="M49" s="39"/>
      <c r="N49" s="39"/>
      <c r="O49" s="39"/>
      <c r="P49" s="39"/>
    </row>
    <row r="50" spans="1:16" ht="14.25" x14ac:dyDescent="0.15">
      <c r="A50" s="43">
        <v>43469</v>
      </c>
      <c r="B50" s="26" t="s">
        <v>79</v>
      </c>
      <c r="C50" s="27" t="s">
        <v>80</v>
      </c>
      <c r="D50" s="27" t="s">
        <v>81</v>
      </c>
      <c r="E50" s="28" t="s">
        <v>8</v>
      </c>
      <c r="F50" s="29" t="s">
        <v>82</v>
      </c>
      <c r="G50" s="29" t="s">
        <v>83</v>
      </c>
      <c r="H50" s="29" t="s">
        <v>84</v>
      </c>
      <c r="I50" s="30" t="s">
        <v>76</v>
      </c>
      <c r="J50" s="29" t="s">
        <v>85</v>
      </c>
      <c r="K50" s="29" t="s">
        <v>83</v>
      </c>
      <c r="L50" s="29" t="s">
        <v>84</v>
      </c>
      <c r="M50" s="119"/>
      <c r="N50" s="119"/>
      <c r="O50" s="119"/>
      <c r="P50" s="119"/>
    </row>
    <row r="51" spans="1:16" ht="15" x14ac:dyDescent="0.2">
      <c r="A51" s="18" t="s">
        <v>103</v>
      </c>
      <c r="B51" s="94">
        <v>1</v>
      </c>
      <c r="C51" s="131" t="s">
        <v>89</v>
      </c>
      <c r="D51" s="131" t="s">
        <v>90</v>
      </c>
      <c r="E51" s="95">
        <v>1957</v>
      </c>
      <c r="F51" s="96">
        <v>4.0162037037037038E-2</v>
      </c>
      <c r="G51" s="95">
        <v>1</v>
      </c>
      <c r="H51" s="95">
        <f>VLOOKUP(G51,[1]Очки!A$2:B$21,2)</f>
        <v>15</v>
      </c>
      <c r="I51" s="97">
        <f>VLOOKUP(E51,[1]К!A$3:B$33,2)</f>
        <v>1.0822103723557568</v>
      </c>
      <c r="J51" s="96">
        <f t="shared" ref="J51:J60" si="0">F51/I51</f>
        <v>3.7111118191939213E-2</v>
      </c>
      <c r="K51" s="98">
        <v>2</v>
      </c>
      <c r="L51" s="95">
        <f>VLOOKUP(K51,[1]Очки!A$2:B$21,2)</f>
        <v>13</v>
      </c>
      <c r="M51" s="120"/>
      <c r="N51" s="120"/>
      <c r="O51" s="120"/>
      <c r="P51" s="120"/>
    </row>
    <row r="52" spans="1:16" ht="15" x14ac:dyDescent="0.2">
      <c r="A52" s="35" t="s">
        <v>153</v>
      </c>
      <c r="B52" s="94">
        <v>2</v>
      </c>
      <c r="C52" s="131" t="s">
        <v>96</v>
      </c>
      <c r="D52" s="131" t="s">
        <v>92</v>
      </c>
      <c r="E52" s="95">
        <v>1953</v>
      </c>
      <c r="F52" s="96">
        <v>4.206018518518518E-2</v>
      </c>
      <c r="G52" s="95">
        <v>2</v>
      </c>
      <c r="H52" s="95">
        <f>VLOOKUP(G52,[1]Очки!A$2:B$21,2)</f>
        <v>13</v>
      </c>
      <c r="I52" s="97">
        <f>VLOOKUP(E52,[1]К!A$3:B$33,2)</f>
        <v>1.1397025109988153</v>
      </c>
      <c r="J52" s="96">
        <f t="shared" si="0"/>
        <v>3.6904529716552413E-2</v>
      </c>
      <c r="K52" s="98">
        <v>1</v>
      </c>
      <c r="L52" s="95">
        <f>VLOOKUP(K52,[1]Очки!A$2:B$21,2)</f>
        <v>15</v>
      </c>
      <c r="M52" s="120"/>
      <c r="N52" s="120"/>
      <c r="O52" s="120"/>
      <c r="P52" s="120"/>
    </row>
    <row r="53" spans="1:16" ht="15" x14ac:dyDescent="0.2">
      <c r="A53" s="36"/>
      <c r="B53" s="94">
        <v>3</v>
      </c>
      <c r="C53" s="131" t="s">
        <v>87</v>
      </c>
      <c r="D53" s="131" t="s">
        <v>88</v>
      </c>
      <c r="E53" s="95">
        <v>1956</v>
      </c>
      <c r="F53" s="96">
        <v>4.880787037037037E-2</v>
      </c>
      <c r="G53" s="95">
        <v>3</v>
      </c>
      <c r="H53" s="95">
        <f>VLOOKUP(G53,[1]Очки!A$2:B$21,2)</f>
        <v>11</v>
      </c>
      <c r="I53" s="97">
        <f>VLOOKUP(E53,[1]К!A$3:B$33,2)</f>
        <v>1.0958664899930306</v>
      </c>
      <c r="J53" s="96">
        <f t="shared" si="0"/>
        <v>4.4538153886501973E-2</v>
      </c>
      <c r="K53" s="98">
        <v>3</v>
      </c>
      <c r="L53" s="95">
        <f>VLOOKUP(K53,[1]Очки!A$2:B$21,2)</f>
        <v>11</v>
      </c>
      <c r="M53" s="120"/>
      <c r="N53" s="120"/>
      <c r="O53" s="120"/>
      <c r="P53" s="120"/>
    </row>
    <row r="54" spans="1:16" ht="15" x14ac:dyDescent="0.2">
      <c r="A54" s="36"/>
      <c r="B54" s="99">
        <v>4</v>
      </c>
      <c r="C54" s="100" t="s">
        <v>104</v>
      </c>
      <c r="D54" s="100" t="s">
        <v>105</v>
      </c>
      <c r="E54" s="101">
        <v>1959</v>
      </c>
      <c r="F54" s="96">
        <v>4.9143518518518524E-2</v>
      </c>
      <c r="G54" s="95">
        <v>4</v>
      </c>
      <c r="H54" s="95">
        <f>VLOOKUP(G54,[1]Очки!A$2:B$21,2)</f>
        <v>9</v>
      </c>
      <c r="I54" s="97">
        <f>VLOOKUP(E54,[1]К!A$3:B$33,2)</f>
        <v>1.0563319711281904</v>
      </c>
      <c r="J54" s="96">
        <f t="shared" si="0"/>
        <v>4.6522797625856149E-2</v>
      </c>
      <c r="K54" s="98">
        <v>4</v>
      </c>
      <c r="L54" s="95">
        <f>VLOOKUP(K54,[1]Очки!A$2:B$21,2)</f>
        <v>9</v>
      </c>
      <c r="M54" s="120"/>
      <c r="N54" s="120"/>
      <c r="O54" s="120"/>
      <c r="P54" s="120"/>
    </row>
    <row r="55" spans="1:16" ht="15" x14ac:dyDescent="0.2">
      <c r="A55" s="39"/>
      <c r="B55" s="102">
        <v>5</v>
      </c>
      <c r="C55" s="103" t="s">
        <v>91</v>
      </c>
      <c r="D55" s="104" t="s">
        <v>92</v>
      </c>
      <c r="E55" s="95">
        <v>1957</v>
      </c>
      <c r="F55" s="96">
        <v>5.8287037037037033E-2</v>
      </c>
      <c r="G55" s="95">
        <v>5</v>
      </c>
      <c r="H55" s="95">
        <f>VLOOKUP(G55,[1]Очки!A$2:B$21,2)</f>
        <v>8</v>
      </c>
      <c r="I55" s="97">
        <f>VLOOKUP(E55,[1]К!A$3:B$33,2)</f>
        <v>1.0822103723557568</v>
      </c>
      <c r="J55" s="96">
        <f t="shared" si="0"/>
        <v>5.3859248188647228E-2</v>
      </c>
      <c r="K55" s="98">
        <v>5</v>
      </c>
      <c r="L55" s="95">
        <f>VLOOKUP(K55,[1]Очки!A$2:B$21,2)</f>
        <v>8</v>
      </c>
      <c r="M55" s="120"/>
      <c r="N55" s="120"/>
      <c r="O55" s="120"/>
      <c r="P55" s="120"/>
    </row>
    <row r="56" spans="1:16" ht="15" x14ac:dyDescent="0.2">
      <c r="A56" s="39"/>
      <c r="B56" s="102">
        <v>6</v>
      </c>
      <c r="C56" s="105" t="s">
        <v>185</v>
      </c>
      <c r="D56" s="100" t="s">
        <v>186</v>
      </c>
      <c r="E56" s="101">
        <v>1963</v>
      </c>
      <c r="F56" s="96">
        <v>7.3773148148148157E-2</v>
      </c>
      <c r="G56" s="95">
        <v>6</v>
      </c>
      <c r="H56" s="95">
        <f>VLOOKUP(G56,[1]Очки!A$2:B$21,2)</f>
        <v>7</v>
      </c>
      <c r="I56" s="97">
        <f>VLOOKUP(E56,[1]К!A$3:B$33,2)</f>
        <v>1.0103105048609837</v>
      </c>
      <c r="J56" s="96">
        <f t="shared" si="0"/>
        <v>7.3020272275897163E-2</v>
      </c>
      <c r="K56" s="98">
        <v>7</v>
      </c>
      <c r="L56" s="95">
        <f>VLOOKUP(K56,[1]Очки!A$2:B$21,2)</f>
        <v>6</v>
      </c>
      <c r="M56" s="120"/>
      <c r="N56" s="120"/>
      <c r="O56" s="120"/>
      <c r="P56" s="120"/>
    </row>
    <row r="57" spans="1:16" ht="15" x14ac:dyDescent="0.2">
      <c r="A57" s="14"/>
      <c r="B57" s="102">
        <v>7</v>
      </c>
      <c r="C57" s="103" t="s">
        <v>93</v>
      </c>
      <c r="D57" s="104" t="s">
        <v>94</v>
      </c>
      <c r="E57" s="95">
        <v>1939</v>
      </c>
      <c r="F57" s="96">
        <v>8.1909722222222217E-2</v>
      </c>
      <c r="G57" s="95">
        <v>7</v>
      </c>
      <c r="H57" s="95">
        <f>VLOOKUP(G57,[1]Очки!A$2:B$21,2)</f>
        <v>6</v>
      </c>
      <c r="I57" s="97">
        <f>VLOOKUP(E57,[1]К!A$3:B$33,2)</f>
        <v>1.4011460262227422</v>
      </c>
      <c r="J57" s="96">
        <f t="shared" si="0"/>
        <v>5.8459090408326156E-2</v>
      </c>
      <c r="K57" s="98">
        <v>6</v>
      </c>
      <c r="L57" s="95">
        <f>VLOOKUP(K57,[1]Очки!A$2:B$21,2)</f>
        <v>7</v>
      </c>
      <c r="M57" s="120"/>
      <c r="N57" s="120"/>
      <c r="O57" s="120"/>
      <c r="P57" s="120"/>
    </row>
    <row r="58" spans="1:16" ht="15" x14ac:dyDescent="0.2">
      <c r="A58" s="18" t="s">
        <v>106</v>
      </c>
      <c r="B58" s="106">
        <v>1</v>
      </c>
      <c r="C58" s="131" t="s">
        <v>110</v>
      </c>
      <c r="D58" s="131" t="s">
        <v>111</v>
      </c>
      <c r="E58" s="95">
        <v>1960</v>
      </c>
      <c r="F58" s="96">
        <v>3.9305555555555559E-2</v>
      </c>
      <c r="G58" s="95">
        <v>1</v>
      </c>
      <c r="H58" s="95">
        <f>VLOOKUP(G58,[1]Очки!A$2:B$21,2)</f>
        <v>15</v>
      </c>
      <c r="I58" s="97">
        <f>VLOOKUP(E58,[1]К!A$3:B$33,2)</f>
        <v>1.0441096875378979</v>
      </c>
      <c r="J58" s="96">
        <f t="shared" si="0"/>
        <v>3.7645044409310581E-2</v>
      </c>
      <c r="K58" s="98">
        <v>1</v>
      </c>
      <c r="L58" s="95">
        <f>VLOOKUP(K58,[1]Очки!A$2:B$21,2)</f>
        <v>15</v>
      </c>
      <c r="M58" s="120"/>
      <c r="N58" s="120"/>
      <c r="O58" s="120"/>
      <c r="P58" s="120"/>
    </row>
    <row r="59" spans="1:16" ht="15" x14ac:dyDescent="0.2">
      <c r="A59" s="35" t="s">
        <v>109</v>
      </c>
      <c r="B59" s="94">
        <v>2</v>
      </c>
      <c r="C59" s="131" t="s">
        <v>107</v>
      </c>
      <c r="D59" s="131" t="s">
        <v>108</v>
      </c>
      <c r="E59" s="95">
        <v>1957</v>
      </c>
      <c r="F59" s="96">
        <v>4.1585648148148149E-2</v>
      </c>
      <c r="G59" s="95">
        <v>2</v>
      </c>
      <c r="H59" s="95">
        <f>VLOOKUP(G59,[1]Очки!A$2:B$21,2)</f>
        <v>13</v>
      </c>
      <c r="I59" s="97">
        <f>VLOOKUP(E59,[1]К!A$3:B$33,2)</f>
        <v>1.0822103723557568</v>
      </c>
      <c r="J59" s="96">
        <f t="shared" si="0"/>
        <v>3.8426584341105935E-2</v>
      </c>
      <c r="K59" s="98">
        <v>2</v>
      </c>
      <c r="L59" s="95">
        <f>VLOOKUP(K59,[1]Очки!A$2:B$21,2)</f>
        <v>13</v>
      </c>
      <c r="M59" s="120"/>
      <c r="N59" s="120"/>
      <c r="O59" s="120"/>
      <c r="P59" s="120"/>
    </row>
    <row r="60" spans="1:16" ht="15" x14ac:dyDescent="0.2">
      <c r="A60" s="93"/>
      <c r="B60" s="94">
        <v>3</v>
      </c>
      <c r="C60" s="132" t="s">
        <v>113</v>
      </c>
      <c r="D60" s="132" t="s">
        <v>112</v>
      </c>
      <c r="E60" s="95">
        <v>1953</v>
      </c>
      <c r="F60" s="96">
        <v>4.6643518518518522E-2</v>
      </c>
      <c r="G60" s="95">
        <v>3</v>
      </c>
      <c r="H60" s="95">
        <f>VLOOKUP(G60,[1]Очки!A$2:B$21,2)</f>
        <v>11</v>
      </c>
      <c r="I60" s="97">
        <f>VLOOKUP(E60,[1]К!A$3:B$33,2)</f>
        <v>1.1397025109988153</v>
      </c>
      <c r="J60" s="96">
        <f t="shared" si="0"/>
        <v>4.0926046988912008E-2</v>
      </c>
      <c r="K60" s="98">
        <v>3</v>
      </c>
      <c r="L60" s="95">
        <f>VLOOKUP(K60,[1]Очки!A$2:B$21,2)</f>
        <v>11</v>
      </c>
      <c r="M60" s="120"/>
      <c r="N60" s="120"/>
      <c r="O60" s="120"/>
      <c r="P60" s="120"/>
    </row>
    <row r="61" spans="1:16" x14ac:dyDescent="0.2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x14ac:dyDescent="0.2">
      <c r="A62" s="68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4.25" x14ac:dyDescent="0.15">
      <c r="A63" s="18" t="s">
        <v>184</v>
      </c>
      <c r="B63" s="19"/>
      <c r="C63" s="20"/>
      <c r="D63" s="20"/>
      <c r="E63" s="21"/>
      <c r="F63" s="22" t="s">
        <v>77</v>
      </c>
      <c r="G63" s="23"/>
      <c r="H63" s="24"/>
      <c r="I63" s="22" t="s">
        <v>78</v>
      </c>
      <c r="J63" s="23"/>
      <c r="K63" s="23"/>
      <c r="L63" s="24"/>
      <c r="M63" s="39"/>
      <c r="N63" s="39"/>
      <c r="O63" s="39"/>
      <c r="P63" s="39"/>
    </row>
    <row r="64" spans="1:16" ht="14.25" x14ac:dyDescent="0.15">
      <c r="A64" s="43">
        <v>43470</v>
      </c>
      <c r="B64" s="26" t="s">
        <v>79</v>
      </c>
      <c r="C64" s="27" t="s">
        <v>80</v>
      </c>
      <c r="D64" s="27" t="s">
        <v>81</v>
      </c>
      <c r="E64" s="28" t="s">
        <v>8</v>
      </c>
      <c r="F64" s="29" t="s">
        <v>82</v>
      </c>
      <c r="G64" s="29" t="s">
        <v>83</v>
      </c>
      <c r="H64" s="29" t="s">
        <v>84</v>
      </c>
      <c r="I64" s="30" t="s">
        <v>76</v>
      </c>
      <c r="J64" s="29" t="s">
        <v>85</v>
      </c>
      <c r="K64" s="29" t="s">
        <v>83</v>
      </c>
      <c r="L64" s="29" t="s">
        <v>84</v>
      </c>
      <c r="M64" s="119"/>
      <c r="N64" s="119"/>
      <c r="O64" s="119"/>
      <c r="P64" s="119"/>
    </row>
    <row r="65" spans="1:16" ht="14.25" x14ac:dyDescent="0.15">
      <c r="A65" s="18" t="s">
        <v>103</v>
      </c>
      <c r="B65" s="44">
        <v>1</v>
      </c>
      <c r="C65" s="130" t="s">
        <v>96</v>
      </c>
      <c r="D65" s="130" t="s">
        <v>92</v>
      </c>
      <c r="E65" s="31">
        <v>1953</v>
      </c>
      <c r="F65" s="32">
        <v>2.7974537037037034E-2</v>
      </c>
      <c r="G65" s="31">
        <v>1</v>
      </c>
      <c r="H65" s="31">
        <v>15</v>
      </c>
      <c r="I65" s="33">
        <v>1.1397025109988153</v>
      </c>
      <c r="J65" s="32">
        <v>2.4545472846699831E-2</v>
      </c>
      <c r="K65" s="34">
        <v>1</v>
      </c>
      <c r="L65" s="31">
        <v>15</v>
      </c>
      <c r="M65" s="74"/>
      <c r="N65" s="74"/>
      <c r="O65" s="74"/>
      <c r="P65" s="74"/>
    </row>
    <row r="66" spans="1:16" ht="14.25" x14ac:dyDescent="0.15">
      <c r="A66" s="35" t="s">
        <v>153</v>
      </c>
      <c r="B66" s="44">
        <v>2</v>
      </c>
      <c r="C66" s="130" t="s">
        <v>87</v>
      </c>
      <c r="D66" s="130" t="s">
        <v>88</v>
      </c>
      <c r="E66" s="31">
        <v>1956</v>
      </c>
      <c r="F66" s="32">
        <v>2.8784722222222225E-2</v>
      </c>
      <c r="G66" s="31">
        <v>2</v>
      </c>
      <c r="H66" s="31">
        <v>13</v>
      </c>
      <c r="I66" s="33">
        <v>1.0958664899930306</v>
      </c>
      <c r="J66" s="32">
        <v>2.6266632372712928E-2</v>
      </c>
      <c r="K66" s="34">
        <v>2</v>
      </c>
      <c r="L66" s="31">
        <v>13</v>
      </c>
      <c r="M66" s="74"/>
      <c r="N66" s="74"/>
      <c r="O66" s="74"/>
      <c r="P66" s="74"/>
    </row>
    <row r="67" spans="1:16" ht="14.25" x14ac:dyDescent="0.15">
      <c r="A67" s="36"/>
      <c r="B67" s="44">
        <v>3</v>
      </c>
      <c r="C67" s="130" t="s">
        <v>89</v>
      </c>
      <c r="D67" s="130" t="s">
        <v>90</v>
      </c>
      <c r="E67" s="31">
        <v>1957</v>
      </c>
      <c r="F67" s="32">
        <v>2.8969907407407406E-2</v>
      </c>
      <c r="G67" s="31">
        <v>3</v>
      </c>
      <c r="H67" s="31">
        <v>11</v>
      </c>
      <c r="I67" s="33">
        <v>1.0822103723557568</v>
      </c>
      <c r="J67" s="32">
        <v>2.6769201393205721E-2</v>
      </c>
      <c r="K67" s="34">
        <v>3</v>
      </c>
      <c r="L67" s="31">
        <v>11</v>
      </c>
      <c r="M67" s="74"/>
      <c r="N67" s="74"/>
      <c r="O67" s="74"/>
      <c r="P67" s="74"/>
    </row>
    <row r="68" spans="1:16" ht="14.25" x14ac:dyDescent="0.15">
      <c r="A68" s="36"/>
      <c r="B68" s="44">
        <v>4</v>
      </c>
      <c r="C68" s="37" t="s">
        <v>104</v>
      </c>
      <c r="D68" s="37" t="s">
        <v>105</v>
      </c>
      <c r="E68" s="31">
        <v>1959</v>
      </c>
      <c r="F68" s="32">
        <v>3.0706018518518521E-2</v>
      </c>
      <c r="G68" s="31">
        <v>4</v>
      </c>
      <c r="H68" s="31">
        <v>9</v>
      </c>
      <c r="I68" s="33">
        <v>1.0563319711281904</v>
      </c>
      <c r="J68" s="32">
        <v>2.9068530876447566E-2</v>
      </c>
      <c r="K68" s="34">
        <v>4</v>
      </c>
      <c r="L68" s="31">
        <v>9</v>
      </c>
      <c r="M68" s="74"/>
      <c r="N68" s="74"/>
      <c r="O68" s="74"/>
      <c r="P68" s="74"/>
    </row>
    <row r="69" spans="1:16" ht="14.25" x14ac:dyDescent="0.15">
      <c r="A69" s="39"/>
      <c r="B69" s="44">
        <v>5</v>
      </c>
      <c r="C69" s="37" t="s">
        <v>91</v>
      </c>
      <c r="D69" s="37" t="s">
        <v>92</v>
      </c>
      <c r="E69" s="31">
        <v>1957</v>
      </c>
      <c r="F69" s="32">
        <v>4.1423611111111112E-2</v>
      </c>
      <c r="G69" s="31">
        <v>5</v>
      </c>
      <c r="H69" s="31">
        <v>8</v>
      </c>
      <c r="I69" s="33">
        <v>1.0822103723557568</v>
      </c>
      <c r="J69" s="32">
        <v>3.8276856486729238E-2</v>
      </c>
      <c r="K69" s="34">
        <v>6</v>
      </c>
      <c r="L69" s="31">
        <v>7</v>
      </c>
      <c r="M69" s="74"/>
      <c r="N69" s="74"/>
      <c r="O69" s="74"/>
      <c r="P69" s="74"/>
    </row>
    <row r="70" spans="1:16" ht="14.25" x14ac:dyDescent="0.15">
      <c r="A70" s="39"/>
      <c r="B70" s="44">
        <v>6</v>
      </c>
      <c r="C70" s="37" t="s">
        <v>185</v>
      </c>
      <c r="D70" s="37" t="s">
        <v>186</v>
      </c>
      <c r="E70" s="31">
        <v>1963</v>
      </c>
      <c r="F70" s="32">
        <v>4.5810185185185183E-2</v>
      </c>
      <c r="G70" s="31">
        <v>6</v>
      </c>
      <c r="H70" s="31">
        <v>7</v>
      </c>
      <c r="I70" s="33">
        <v>1.0103105048609837</v>
      </c>
      <c r="J70" s="32">
        <v>4.5342679270160169E-2</v>
      </c>
      <c r="K70" s="34">
        <v>7</v>
      </c>
      <c r="L70" s="31">
        <v>6</v>
      </c>
      <c r="M70" s="74"/>
      <c r="N70" s="74"/>
      <c r="O70" s="74"/>
      <c r="P70" s="74"/>
    </row>
    <row r="71" spans="1:16" ht="14.25" x14ac:dyDescent="0.15">
      <c r="A71" s="14"/>
      <c r="B71" s="44">
        <v>7</v>
      </c>
      <c r="C71" s="37" t="s">
        <v>93</v>
      </c>
      <c r="D71" s="37" t="s">
        <v>94</v>
      </c>
      <c r="E71" s="31">
        <v>1939</v>
      </c>
      <c r="F71" s="32">
        <v>5.1909722222222225E-2</v>
      </c>
      <c r="G71" s="31">
        <v>7</v>
      </c>
      <c r="H71" s="31">
        <v>6</v>
      </c>
      <c r="I71" s="33">
        <v>1.4011460262227422</v>
      </c>
      <c r="J71" s="32">
        <v>3.7048045850126159E-2</v>
      </c>
      <c r="K71" s="34">
        <v>5</v>
      </c>
      <c r="L71" s="31">
        <v>8</v>
      </c>
      <c r="M71" s="74"/>
      <c r="N71" s="74"/>
      <c r="O71" s="74"/>
      <c r="P71" s="74"/>
    </row>
    <row r="72" spans="1:16" ht="14.25" x14ac:dyDescent="0.15">
      <c r="A72" s="18" t="s">
        <v>106</v>
      </c>
      <c r="B72" s="44">
        <v>1</v>
      </c>
      <c r="C72" s="130" t="s">
        <v>110</v>
      </c>
      <c r="D72" s="130" t="s">
        <v>111</v>
      </c>
      <c r="E72" s="31">
        <v>1960</v>
      </c>
      <c r="F72" s="32">
        <v>2.5520833333333336E-2</v>
      </c>
      <c r="G72" s="31">
        <v>1</v>
      </c>
      <c r="H72" s="31">
        <v>15</v>
      </c>
      <c r="I72" s="33">
        <v>1.0441096875378979</v>
      </c>
      <c r="J72" s="32">
        <v>2.4442674594384518E-2</v>
      </c>
      <c r="K72" s="34">
        <v>3</v>
      </c>
      <c r="L72" s="31">
        <v>11</v>
      </c>
      <c r="M72" s="74"/>
      <c r="N72" s="74"/>
      <c r="O72" s="74"/>
      <c r="P72" s="74"/>
    </row>
    <row r="73" spans="1:16" ht="14.25" x14ac:dyDescent="0.15">
      <c r="A73" s="35" t="s">
        <v>109</v>
      </c>
      <c r="B73" s="44">
        <v>2</v>
      </c>
      <c r="C73" s="130" t="s">
        <v>113</v>
      </c>
      <c r="D73" s="130" t="s">
        <v>112</v>
      </c>
      <c r="E73" s="31">
        <v>1953</v>
      </c>
      <c r="F73" s="32">
        <v>2.5717592592592594E-2</v>
      </c>
      <c r="G73" s="31">
        <v>2</v>
      </c>
      <c r="H73" s="31">
        <v>13</v>
      </c>
      <c r="I73" s="33">
        <v>1.1397025109988153</v>
      </c>
      <c r="J73" s="32">
        <v>2.2565180250462155E-2</v>
      </c>
      <c r="K73" s="34">
        <v>1</v>
      </c>
      <c r="L73" s="31">
        <v>15</v>
      </c>
      <c r="M73" s="74"/>
      <c r="N73" s="74"/>
      <c r="O73" s="74"/>
      <c r="P73" s="74"/>
    </row>
    <row r="74" spans="1:16" ht="14.25" x14ac:dyDescent="0.15">
      <c r="A74" s="38"/>
      <c r="B74" s="49">
        <v>3</v>
      </c>
      <c r="C74" s="133" t="s">
        <v>107</v>
      </c>
      <c r="D74" s="133" t="s">
        <v>108</v>
      </c>
      <c r="E74" s="15">
        <v>1957</v>
      </c>
      <c r="F74" s="50">
        <v>2.5810185185185183E-2</v>
      </c>
      <c r="G74" s="15">
        <v>3</v>
      </c>
      <c r="H74" s="15">
        <v>11</v>
      </c>
      <c r="I74" s="51">
        <v>1.0822103723557568</v>
      </c>
      <c r="J74" s="50">
        <v>2.384950823286007E-2</v>
      </c>
      <c r="K74" s="52">
        <v>2</v>
      </c>
      <c r="L74" s="15">
        <v>13</v>
      </c>
      <c r="M74" s="74"/>
      <c r="N74" s="74"/>
      <c r="O74" s="74"/>
      <c r="P74" s="74"/>
    </row>
    <row r="75" spans="1:16" x14ac:dyDescent="0.2">
      <c r="A75" s="68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1:16" x14ac:dyDescent="0.2">
      <c r="A76" s="73"/>
      <c r="B76" s="74"/>
      <c r="C76" s="67"/>
      <c r="D76" s="67"/>
      <c r="E76" s="75"/>
      <c r="F76" s="75"/>
      <c r="G76" s="74"/>
      <c r="H76" s="74"/>
      <c r="I76" s="75"/>
      <c r="J76" s="74"/>
      <c r="K76" s="74"/>
      <c r="L76" s="74"/>
      <c r="M76" s="74"/>
      <c r="N76" s="74"/>
      <c r="O76" s="74"/>
      <c r="P76" s="74"/>
    </row>
    <row r="77" spans="1:16" ht="14.25" x14ac:dyDescent="0.15">
      <c r="A77" s="48" t="s">
        <v>190</v>
      </c>
      <c r="B77" s="47"/>
      <c r="C77" s="46"/>
      <c r="D77" s="46"/>
      <c r="E77" s="76"/>
      <c r="F77" s="77" t="s">
        <v>77</v>
      </c>
      <c r="G77" s="78"/>
      <c r="H77" s="58"/>
      <c r="I77" s="77" t="s">
        <v>78</v>
      </c>
      <c r="J77" s="78"/>
      <c r="K77" s="78"/>
      <c r="L77" s="58"/>
      <c r="M77" s="74"/>
      <c r="N77" s="74"/>
      <c r="O77" s="74"/>
      <c r="P77" s="74"/>
    </row>
    <row r="78" spans="1:16" ht="14.25" x14ac:dyDescent="0.15">
      <c r="A78" s="79">
        <v>43471</v>
      </c>
      <c r="B78" s="80" t="s">
        <v>79</v>
      </c>
      <c r="C78" s="81" t="s">
        <v>80</v>
      </c>
      <c r="D78" s="81" t="s">
        <v>81</v>
      </c>
      <c r="E78" s="82" t="s">
        <v>8</v>
      </c>
      <c r="F78" s="83" t="s">
        <v>82</v>
      </c>
      <c r="G78" s="83" t="s">
        <v>83</v>
      </c>
      <c r="H78" s="83" t="s">
        <v>84</v>
      </c>
      <c r="I78" s="84" t="s">
        <v>76</v>
      </c>
      <c r="J78" s="83" t="s">
        <v>85</v>
      </c>
      <c r="K78" s="83" t="s">
        <v>83</v>
      </c>
      <c r="L78" s="83" t="s">
        <v>84</v>
      </c>
      <c r="M78" s="121"/>
      <c r="N78" s="121"/>
      <c r="O78" s="121"/>
      <c r="P78" s="121"/>
    </row>
    <row r="79" spans="1:16" ht="14.25" x14ac:dyDescent="0.15">
      <c r="A79" s="18" t="s">
        <v>103</v>
      </c>
      <c r="B79" s="31">
        <v>1</v>
      </c>
      <c r="C79" s="130" t="s">
        <v>87</v>
      </c>
      <c r="D79" s="130" t="s">
        <v>88</v>
      </c>
      <c r="E79" s="31">
        <v>1956</v>
      </c>
      <c r="F79" s="32">
        <v>3.0914351851851849E-2</v>
      </c>
      <c r="G79" s="31">
        <v>1</v>
      </c>
      <c r="H79" s="31">
        <v>15</v>
      </c>
      <c r="I79" s="33">
        <v>1.0958664899930306</v>
      </c>
      <c r="J79" s="32">
        <v>2.8209961828514762E-2</v>
      </c>
      <c r="K79" s="34">
        <v>1</v>
      </c>
      <c r="L79" s="31">
        <v>15</v>
      </c>
      <c r="M79" s="74"/>
      <c r="N79" s="74"/>
      <c r="O79" s="74"/>
      <c r="P79" s="74"/>
    </row>
    <row r="80" spans="1:16" ht="14.25" x14ac:dyDescent="0.15">
      <c r="A80" s="35" t="s">
        <v>153</v>
      </c>
      <c r="B80" s="31">
        <v>2</v>
      </c>
      <c r="C80" s="130" t="s">
        <v>89</v>
      </c>
      <c r="D80" s="130" t="s">
        <v>90</v>
      </c>
      <c r="E80" s="31">
        <v>1957</v>
      </c>
      <c r="F80" s="32">
        <v>3.6203703703703703E-2</v>
      </c>
      <c r="G80" s="31">
        <v>2</v>
      </c>
      <c r="H80" s="31">
        <v>13</v>
      </c>
      <c r="I80" s="33">
        <v>1.0822103723557568</v>
      </c>
      <c r="J80" s="32">
        <v>3.3453480606451258E-2</v>
      </c>
      <c r="K80" s="34">
        <v>3</v>
      </c>
      <c r="L80" s="31">
        <v>11</v>
      </c>
      <c r="M80" s="74"/>
      <c r="N80" s="74"/>
      <c r="O80" s="74"/>
      <c r="P80" s="74"/>
    </row>
    <row r="81" spans="1:16" ht="14.25" x14ac:dyDescent="0.15">
      <c r="A81" s="36"/>
      <c r="B81" s="31">
        <v>3</v>
      </c>
      <c r="C81" s="130" t="s">
        <v>96</v>
      </c>
      <c r="D81" s="130" t="s">
        <v>92</v>
      </c>
      <c r="E81" s="31">
        <v>1953</v>
      </c>
      <c r="F81" s="32">
        <v>3.6284722222222225E-2</v>
      </c>
      <c r="G81" s="31">
        <v>3</v>
      </c>
      <c r="H81" s="31">
        <v>11</v>
      </c>
      <c r="I81" s="33">
        <v>1.1397025109988153</v>
      </c>
      <c r="J81" s="32">
        <v>3.1837011739513442E-2</v>
      </c>
      <c r="K81" s="34">
        <v>2</v>
      </c>
      <c r="L81" s="31">
        <v>13</v>
      </c>
      <c r="M81" s="74"/>
      <c r="N81" s="74"/>
      <c r="O81" s="74"/>
      <c r="P81" s="74"/>
    </row>
    <row r="82" spans="1:16" ht="14.25" x14ac:dyDescent="0.15">
      <c r="A82" s="36"/>
      <c r="B82" s="31">
        <v>4</v>
      </c>
      <c r="C82" s="37" t="s">
        <v>104</v>
      </c>
      <c r="D82" s="37" t="s">
        <v>105</v>
      </c>
      <c r="E82" s="31">
        <v>1959</v>
      </c>
      <c r="F82" s="32">
        <v>4.0150462962962964E-2</v>
      </c>
      <c r="G82" s="31">
        <v>4</v>
      </c>
      <c r="H82" s="31">
        <v>9</v>
      </c>
      <c r="I82" s="33">
        <v>1.0563319711281904</v>
      </c>
      <c r="J82" s="32">
        <v>3.8009322883677574E-2</v>
      </c>
      <c r="K82" s="34">
        <v>4</v>
      </c>
      <c r="L82" s="31">
        <v>9</v>
      </c>
      <c r="M82" s="74"/>
      <c r="N82" s="74"/>
      <c r="O82" s="74"/>
      <c r="P82" s="74"/>
    </row>
    <row r="83" spans="1:16" ht="14.25" x14ac:dyDescent="0.15">
      <c r="A83" s="39"/>
      <c r="B83" s="31">
        <v>5</v>
      </c>
      <c r="C83" s="37" t="s">
        <v>91</v>
      </c>
      <c r="D83" s="37" t="s">
        <v>92</v>
      </c>
      <c r="E83" s="31">
        <v>1957</v>
      </c>
      <c r="F83" s="32">
        <v>4.9328703703703701E-2</v>
      </c>
      <c r="G83" s="31">
        <v>5</v>
      </c>
      <c r="H83" s="31">
        <v>8</v>
      </c>
      <c r="I83" s="33">
        <v>1.0822103723557568</v>
      </c>
      <c r="J83" s="32">
        <v>4.5581436810963952E-2</v>
      </c>
      <c r="K83" s="34">
        <v>6</v>
      </c>
      <c r="L83" s="31">
        <v>7</v>
      </c>
      <c r="M83" s="74"/>
      <c r="N83" s="74"/>
      <c r="O83" s="74"/>
      <c r="P83" s="74"/>
    </row>
    <row r="84" spans="1:16" ht="14.25" x14ac:dyDescent="0.15">
      <c r="A84" s="39"/>
      <c r="B84" s="31">
        <v>6</v>
      </c>
      <c r="C84" s="37" t="s">
        <v>185</v>
      </c>
      <c r="D84" s="37" t="s">
        <v>186</v>
      </c>
      <c r="E84" s="31">
        <v>1963</v>
      </c>
      <c r="F84" s="32">
        <v>5.2696759259259263E-2</v>
      </c>
      <c r="G84" s="31">
        <v>6</v>
      </c>
      <c r="H84" s="31">
        <v>7</v>
      </c>
      <c r="I84" s="33">
        <v>1.0103105048609837</v>
      </c>
      <c r="J84" s="32">
        <v>5.2158973905265103E-2</v>
      </c>
      <c r="K84" s="34">
        <v>7</v>
      </c>
      <c r="L84" s="31">
        <v>6</v>
      </c>
      <c r="M84" s="74"/>
      <c r="N84" s="74"/>
      <c r="O84" s="74"/>
      <c r="P84" s="74"/>
    </row>
    <row r="85" spans="1:16" ht="14.25" x14ac:dyDescent="0.15">
      <c r="A85" s="39"/>
      <c r="B85" s="31">
        <v>7</v>
      </c>
      <c r="C85" s="37" t="s">
        <v>93</v>
      </c>
      <c r="D85" s="37" t="s">
        <v>94</v>
      </c>
      <c r="E85" s="31">
        <v>1939</v>
      </c>
      <c r="F85" s="32">
        <v>5.5335648148148148E-2</v>
      </c>
      <c r="G85" s="31">
        <v>7</v>
      </c>
      <c r="H85" s="31">
        <v>6</v>
      </c>
      <c r="I85" s="33">
        <v>1.4011460262227422</v>
      </c>
      <c r="J85" s="32">
        <v>3.9493134271895915E-2</v>
      </c>
      <c r="K85" s="34">
        <v>5</v>
      </c>
      <c r="L85" s="31">
        <v>8</v>
      </c>
      <c r="M85" s="74"/>
      <c r="N85" s="74"/>
      <c r="O85" s="74"/>
      <c r="P85" s="74"/>
    </row>
    <row r="86" spans="1:16" ht="14.25" x14ac:dyDescent="0.15">
      <c r="A86" s="39"/>
      <c r="B86" s="31">
        <v>8</v>
      </c>
      <c r="C86" s="37" t="s">
        <v>194</v>
      </c>
      <c r="D86" s="37" t="s">
        <v>195</v>
      </c>
      <c r="E86" s="31">
        <v>1952</v>
      </c>
      <c r="F86" s="32">
        <v>7.181712962962962E-2</v>
      </c>
      <c r="G86" s="31">
        <v>8</v>
      </c>
      <c r="H86" s="31">
        <v>5</v>
      </c>
      <c r="I86" s="33">
        <v>1.1552704073653979</v>
      </c>
      <c r="J86" s="32">
        <v>6.2164779061041717E-2</v>
      </c>
      <c r="K86" s="34">
        <v>8</v>
      </c>
      <c r="L86" s="31">
        <v>5</v>
      </c>
      <c r="M86" s="74"/>
      <c r="N86" s="74"/>
      <c r="O86" s="74"/>
      <c r="P86" s="74"/>
    </row>
    <row r="87" spans="1:16" ht="14.25" x14ac:dyDescent="0.15">
      <c r="A87" s="85" t="s">
        <v>106</v>
      </c>
      <c r="B87" s="58">
        <v>1</v>
      </c>
      <c r="C87" s="130" t="s">
        <v>110</v>
      </c>
      <c r="D87" s="130" t="s">
        <v>111</v>
      </c>
      <c r="E87" s="31">
        <v>1960</v>
      </c>
      <c r="F87" s="32">
        <v>3.0821759259259257E-2</v>
      </c>
      <c r="G87" s="31">
        <v>1</v>
      </c>
      <c r="H87" s="31">
        <v>15</v>
      </c>
      <c r="I87" s="33">
        <v>1.0441096875378979</v>
      </c>
      <c r="J87" s="32">
        <v>2.9519656437571866E-2</v>
      </c>
      <c r="K87" s="34">
        <v>1</v>
      </c>
      <c r="L87" s="31">
        <v>15</v>
      </c>
      <c r="M87" s="74"/>
      <c r="N87" s="74"/>
      <c r="O87" s="74"/>
      <c r="P87" s="74"/>
    </row>
    <row r="88" spans="1:16" ht="14.25" x14ac:dyDescent="0.15">
      <c r="A88" s="86" t="s">
        <v>109</v>
      </c>
      <c r="B88" s="58">
        <v>2</v>
      </c>
      <c r="C88" s="130" t="s">
        <v>107</v>
      </c>
      <c r="D88" s="130" t="s">
        <v>108</v>
      </c>
      <c r="E88" s="31">
        <v>1957</v>
      </c>
      <c r="F88" s="32">
        <v>3.2696759259259259E-2</v>
      </c>
      <c r="G88" s="31">
        <v>2</v>
      </c>
      <c r="H88" s="31">
        <v>13</v>
      </c>
      <c r="I88" s="33">
        <v>1.0822103723557568</v>
      </c>
      <c r="J88" s="32">
        <v>3.0212942043869821E-2</v>
      </c>
      <c r="K88" s="34">
        <v>2</v>
      </c>
      <c r="L88" s="31">
        <v>13</v>
      </c>
      <c r="M88" s="74"/>
      <c r="N88" s="74"/>
      <c r="O88" s="74"/>
      <c r="P88" s="74"/>
    </row>
    <row r="89" spans="1:16" x14ac:dyDescent="0.2">
      <c r="A89" s="87"/>
      <c r="B89" s="78">
        <v>3</v>
      </c>
      <c r="C89" s="133" t="s">
        <v>113</v>
      </c>
      <c r="D89" s="133" t="s">
        <v>112</v>
      </c>
      <c r="E89" s="15">
        <v>1953</v>
      </c>
      <c r="F89" s="50">
        <v>3.6516203703703703E-2</v>
      </c>
      <c r="G89" s="15">
        <v>3</v>
      </c>
      <c r="H89" s="15">
        <v>11</v>
      </c>
      <c r="I89" s="51">
        <v>1.1397025109988153</v>
      </c>
      <c r="J89" s="50">
        <v>3.2040118672460892E-2</v>
      </c>
      <c r="K89" s="52">
        <v>3</v>
      </c>
      <c r="L89" s="15">
        <v>11</v>
      </c>
      <c r="M89" s="74"/>
      <c r="N89" s="74"/>
      <c r="O89" s="74"/>
      <c r="P89" s="74"/>
    </row>
    <row r="90" spans="1:16" x14ac:dyDescent="0.2">
      <c r="A90" s="68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x14ac:dyDescent="0.2">
      <c r="A91" s="68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4.25" x14ac:dyDescent="0.15">
      <c r="A92" s="48" t="s">
        <v>269</v>
      </c>
      <c r="B92" s="47"/>
      <c r="C92" s="46"/>
      <c r="D92" s="46"/>
      <c r="E92" s="76"/>
      <c r="F92" s="77" t="s">
        <v>77</v>
      </c>
      <c r="G92" s="78"/>
      <c r="H92" s="58"/>
      <c r="I92" s="77" t="s">
        <v>78</v>
      </c>
      <c r="J92" s="78"/>
      <c r="K92" s="78"/>
      <c r="L92" s="58"/>
      <c r="M92" s="74"/>
      <c r="N92" s="74"/>
      <c r="O92" s="74"/>
      <c r="P92" s="74"/>
    </row>
    <row r="93" spans="1:16" ht="14.25" x14ac:dyDescent="0.15">
      <c r="A93" s="79">
        <v>43478</v>
      </c>
      <c r="B93" s="80" t="s">
        <v>79</v>
      </c>
      <c r="C93" s="81" t="s">
        <v>80</v>
      </c>
      <c r="D93" s="81" t="s">
        <v>81</v>
      </c>
      <c r="E93" s="82" t="s">
        <v>8</v>
      </c>
      <c r="F93" s="83" t="s">
        <v>82</v>
      </c>
      <c r="G93" s="83" t="s">
        <v>83</v>
      </c>
      <c r="H93" s="83" t="s">
        <v>84</v>
      </c>
      <c r="I93" s="84" t="s">
        <v>76</v>
      </c>
      <c r="J93" s="83" t="s">
        <v>85</v>
      </c>
      <c r="K93" s="83" t="s">
        <v>83</v>
      </c>
      <c r="L93" s="83" t="s">
        <v>84</v>
      </c>
      <c r="M93" s="121"/>
      <c r="N93" s="121"/>
      <c r="O93" s="121"/>
      <c r="P93" s="121"/>
    </row>
    <row r="94" spans="1:16" ht="14.25" x14ac:dyDescent="0.15">
      <c r="A94" s="18" t="s">
        <v>103</v>
      </c>
      <c r="B94" s="31">
        <v>1</v>
      </c>
      <c r="C94" s="130" t="s">
        <v>87</v>
      </c>
      <c r="D94" s="130" t="s">
        <v>88</v>
      </c>
      <c r="E94" s="31">
        <v>1956</v>
      </c>
      <c r="F94" s="32">
        <v>2.5370370370370366E-2</v>
      </c>
      <c r="G94" s="31">
        <v>1</v>
      </c>
      <c r="H94" s="31">
        <v>15</v>
      </c>
      <c r="I94" s="33">
        <v>1.0958664899930306</v>
      </c>
      <c r="J94" s="32">
        <v>2.315096829955236E-2</v>
      </c>
      <c r="K94" s="34" t="s">
        <v>239</v>
      </c>
      <c r="L94" s="31">
        <v>14</v>
      </c>
      <c r="M94" s="74"/>
      <c r="N94" s="74"/>
      <c r="O94" s="74"/>
      <c r="P94" s="74"/>
    </row>
    <row r="95" spans="1:16" ht="14.25" x14ac:dyDescent="0.15">
      <c r="A95" s="35" t="s">
        <v>153</v>
      </c>
      <c r="B95" s="31">
        <v>2</v>
      </c>
      <c r="C95" s="130" t="s">
        <v>89</v>
      </c>
      <c r="D95" s="130" t="s">
        <v>90</v>
      </c>
      <c r="E95" s="31">
        <v>1957</v>
      </c>
      <c r="F95" s="32">
        <v>2.6261574074074076E-2</v>
      </c>
      <c r="G95" s="31">
        <v>2</v>
      </c>
      <c r="H95" s="31">
        <v>13</v>
      </c>
      <c r="I95" s="33">
        <v>1.0822103723557568</v>
      </c>
      <c r="J95" s="32">
        <v>2.4266607255766594E-2</v>
      </c>
      <c r="K95" s="34">
        <v>3</v>
      </c>
      <c r="L95" s="31">
        <v>11</v>
      </c>
      <c r="M95" s="74"/>
      <c r="N95" s="74"/>
      <c r="O95" s="74"/>
      <c r="P95" s="74"/>
    </row>
    <row r="96" spans="1:16" ht="14.25" x14ac:dyDescent="0.15">
      <c r="A96" s="36"/>
      <c r="B96" s="31">
        <v>3</v>
      </c>
      <c r="C96" s="130" t="s">
        <v>96</v>
      </c>
      <c r="D96" s="130" t="s">
        <v>92</v>
      </c>
      <c r="E96" s="31">
        <v>1953</v>
      </c>
      <c r="F96" s="32">
        <v>2.6377314814814815E-2</v>
      </c>
      <c r="G96" s="31">
        <v>3</v>
      </c>
      <c r="H96" s="31">
        <v>11</v>
      </c>
      <c r="I96" s="33">
        <v>1.1397025109988153</v>
      </c>
      <c r="J96" s="32">
        <v>2.31440350093624E-2</v>
      </c>
      <c r="K96" s="34" t="s">
        <v>239</v>
      </c>
      <c r="L96" s="31">
        <v>14</v>
      </c>
      <c r="M96" s="74"/>
      <c r="N96" s="74"/>
      <c r="O96" s="74"/>
      <c r="P96" s="74"/>
    </row>
    <row r="97" spans="1:16" ht="14.25" x14ac:dyDescent="0.15">
      <c r="A97" s="36"/>
      <c r="B97" s="31">
        <v>4</v>
      </c>
      <c r="C97" s="37" t="s">
        <v>104</v>
      </c>
      <c r="D97" s="37" t="s">
        <v>105</v>
      </c>
      <c r="E97" s="31">
        <v>1959</v>
      </c>
      <c r="F97" s="32">
        <v>3.9953703703703707E-2</v>
      </c>
      <c r="G97" s="31">
        <v>4</v>
      </c>
      <c r="H97" s="31">
        <v>9</v>
      </c>
      <c r="I97" s="33">
        <v>1.0563319711281904</v>
      </c>
      <c r="J97" s="32">
        <v>3.7823056383526947E-2</v>
      </c>
      <c r="K97" s="34">
        <v>5</v>
      </c>
      <c r="L97" s="31">
        <v>8</v>
      </c>
      <c r="M97" s="74"/>
      <c r="N97" s="74"/>
      <c r="O97" s="74"/>
      <c r="P97" s="74"/>
    </row>
    <row r="98" spans="1:16" ht="14.25" x14ac:dyDescent="0.15">
      <c r="A98" s="39"/>
      <c r="B98" s="31">
        <v>5</v>
      </c>
      <c r="C98" s="37" t="s">
        <v>185</v>
      </c>
      <c r="D98" s="37" t="s">
        <v>186</v>
      </c>
      <c r="E98" s="31">
        <v>1963</v>
      </c>
      <c r="F98" s="32">
        <v>4.4444444444444446E-2</v>
      </c>
      <c r="G98" s="31">
        <v>5</v>
      </c>
      <c r="H98" s="31">
        <v>8</v>
      </c>
      <c r="I98" s="33">
        <v>1.0103105048609837</v>
      </c>
      <c r="J98" s="32">
        <v>4.3990876300509116E-2</v>
      </c>
      <c r="K98" s="34">
        <v>6</v>
      </c>
      <c r="L98" s="31">
        <v>7</v>
      </c>
      <c r="M98" s="74"/>
      <c r="N98" s="74"/>
      <c r="O98" s="74"/>
      <c r="P98" s="74"/>
    </row>
    <row r="99" spans="1:16" ht="14.25" x14ac:dyDescent="0.15">
      <c r="A99" s="39"/>
      <c r="B99" s="31">
        <v>6</v>
      </c>
      <c r="C99" s="37" t="s">
        <v>93</v>
      </c>
      <c r="D99" s="37" t="s">
        <v>94</v>
      </c>
      <c r="E99" s="31">
        <v>1939</v>
      </c>
      <c r="F99" s="32">
        <v>4.9456018518518517E-2</v>
      </c>
      <c r="G99" s="31">
        <v>6</v>
      </c>
      <c r="H99" s="31">
        <v>7</v>
      </c>
      <c r="I99" s="33">
        <v>1.4011460262227422</v>
      </c>
      <c r="J99" s="32">
        <v>3.5296833872372146E-2</v>
      </c>
      <c r="K99" s="34">
        <v>4</v>
      </c>
      <c r="L99" s="31">
        <v>9</v>
      </c>
      <c r="M99" s="74"/>
      <c r="N99" s="74"/>
      <c r="O99" s="74"/>
      <c r="P99" s="74"/>
    </row>
    <row r="100" spans="1:16" ht="14.25" x14ac:dyDescent="0.15">
      <c r="A100" s="39"/>
      <c r="B100" s="31">
        <v>7</v>
      </c>
      <c r="C100" s="37" t="s">
        <v>194</v>
      </c>
      <c r="D100" s="37" t="s">
        <v>195</v>
      </c>
      <c r="E100" s="31">
        <v>1952</v>
      </c>
      <c r="F100" s="32">
        <v>5.3506944444444447E-2</v>
      </c>
      <c r="G100" s="31">
        <v>7</v>
      </c>
      <c r="H100" s="31">
        <v>6</v>
      </c>
      <c r="I100" s="33">
        <v>1.1552704073653979</v>
      </c>
      <c r="J100" s="32">
        <v>4.6315515487380485E-2</v>
      </c>
      <c r="K100" s="34">
        <v>7</v>
      </c>
      <c r="L100" s="31">
        <v>6</v>
      </c>
      <c r="M100" s="74"/>
      <c r="N100" s="74"/>
      <c r="O100" s="74"/>
      <c r="P100" s="74"/>
    </row>
    <row r="101" spans="1:16" ht="14.25" x14ac:dyDescent="0.15">
      <c r="A101" s="85" t="s">
        <v>106</v>
      </c>
      <c r="B101" s="31">
        <v>1</v>
      </c>
      <c r="C101" s="130" t="s">
        <v>110</v>
      </c>
      <c r="D101" s="130" t="s">
        <v>111</v>
      </c>
      <c r="E101" s="31">
        <v>1960</v>
      </c>
      <c r="F101" s="32">
        <v>2.6018518518518521E-2</v>
      </c>
      <c r="G101" s="31">
        <v>1</v>
      </c>
      <c r="H101" s="31">
        <v>15</v>
      </c>
      <c r="I101" s="33">
        <v>1.0441096875378979</v>
      </c>
      <c r="J101" s="32">
        <v>2.4919334461758005E-2</v>
      </c>
      <c r="K101" s="34">
        <v>2</v>
      </c>
      <c r="L101" s="31">
        <v>13</v>
      </c>
      <c r="M101" s="74"/>
      <c r="N101" s="74"/>
      <c r="O101" s="74"/>
      <c r="P101" s="74"/>
    </row>
    <row r="102" spans="1:16" ht="14.25" x14ac:dyDescent="0.15">
      <c r="A102" s="86" t="s">
        <v>109</v>
      </c>
      <c r="B102" s="58">
        <v>2</v>
      </c>
      <c r="C102" s="134" t="s">
        <v>107</v>
      </c>
      <c r="D102" s="134" t="s">
        <v>108</v>
      </c>
      <c r="E102" s="47">
        <v>1957</v>
      </c>
      <c r="F102" s="122">
        <v>2.6539351851851852E-2</v>
      </c>
      <c r="G102" s="47">
        <v>2</v>
      </c>
      <c r="H102" s="47">
        <v>13</v>
      </c>
      <c r="I102" s="123">
        <v>1.0822103723557568</v>
      </c>
      <c r="J102" s="122">
        <v>2.4523283577555222E-2</v>
      </c>
      <c r="K102" s="48">
        <v>1</v>
      </c>
      <c r="L102" s="47">
        <v>15</v>
      </c>
      <c r="M102" s="74"/>
      <c r="N102" s="74"/>
      <c r="O102" s="74"/>
      <c r="P102" s="74"/>
    </row>
    <row r="103" spans="1:16" x14ac:dyDescent="0.2">
      <c r="A103" s="87"/>
      <c r="B103" s="78">
        <v>3</v>
      </c>
      <c r="C103" s="135" t="s">
        <v>154</v>
      </c>
      <c r="D103" s="136" t="s">
        <v>155</v>
      </c>
      <c r="E103" s="124">
        <v>1950</v>
      </c>
      <c r="F103" s="125">
        <v>5.6643518518518517E-2</v>
      </c>
      <c r="G103" s="124">
        <v>3</v>
      </c>
      <c r="H103" s="124">
        <v>11</v>
      </c>
      <c r="I103" s="126">
        <v>1.1878400341455442</v>
      </c>
      <c r="J103" s="125">
        <v>4.7686150399253231E-2</v>
      </c>
      <c r="K103" s="127">
        <v>3</v>
      </c>
      <c r="L103" s="128">
        <v>11</v>
      </c>
      <c r="M103" s="74"/>
      <c r="N103" s="74"/>
      <c r="O103" s="74"/>
      <c r="P103" s="74"/>
    </row>
    <row r="104" spans="1:16" x14ac:dyDescent="0.2">
      <c r="A104" s="108"/>
      <c r="B104" s="74"/>
      <c r="C104" s="74"/>
      <c r="D104" s="74"/>
      <c r="E104" s="74"/>
      <c r="F104" s="109"/>
      <c r="G104" s="74"/>
      <c r="H104" s="74"/>
      <c r="I104" s="110"/>
      <c r="J104" s="109"/>
      <c r="K104" s="111"/>
      <c r="L104" s="74"/>
      <c r="M104" s="74"/>
      <c r="N104" s="74"/>
      <c r="O104" s="74"/>
      <c r="P104" s="74"/>
    </row>
    <row r="105" spans="1:16" x14ac:dyDescent="0.2">
      <c r="A105" s="108"/>
      <c r="B105" s="74"/>
      <c r="C105" s="74"/>
      <c r="D105" s="74"/>
      <c r="E105" s="74"/>
      <c r="F105" s="109"/>
      <c r="G105" s="74"/>
      <c r="H105" s="74"/>
      <c r="I105" s="110"/>
      <c r="J105" s="109"/>
      <c r="K105" s="111"/>
      <c r="L105" s="74"/>
      <c r="M105" s="74"/>
      <c r="N105" s="74"/>
      <c r="O105" s="74"/>
      <c r="P105" s="74"/>
    </row>
    <row r="106" spans="1:16" ht="14.25" x14ac:dyDescent="0.15">
      <c r="A106" s="48" t="s">
        <v>253</v>
      </c>
      <c r="B106" s="47"/>
      <c r="C106" s="46"/>
      <c r="D106" s="46"/>
      <c r="E106" s="76"/>
      <c r="F106" s="77" t="s">
        <v>77</v>
      </c>
      <c r="G106" s="78"/>
      <c r="H106" s="58"/>
      <c r="I106" s="77" t="s">
        <v>78</v>
      </c>
      <c r="J106" s="78"/>
      <c r="K106" s="78"/>
      <c r="L106" s="58"/>
      <c r="M106" s="74"/>
      <c r="N106" s="74"/>
      <c r="O106" s="74"/>
      <c r="P106" s="74"/>
    </row>
    <row r="107" spans="1:16" ht="14.25" x14ac:dyDescent="0.15">
      <c r="A107" s="79">
        <v>43485</v>
      </c>
      <c r="B107" s="80" t="s">
        <v>79</v>
      </c>
      <c r="C107" s="81" t="s">
        <v>80</v>
      </c>
      <c r="D107" s="81" t="s">
        <v>81</v>
      </c>
      <c r="E107" s="82" t="s">
        <v>8</v>
      </c>
      <c r="F107" s="83" t="s">
        <v>82</v>
      </c>
      <c r="G107" s="83" t="s">
        <v>83</v>
      </c>
      <c r="H107" s="83" t="s">
        <v>84</v>
      </c>
      <c r="I107" s="84" t="s">
        <v>76</v>
      </c>
      <c r="J107" s="83" t="s">
        <v>85</v>
      </c>
      <c r="K107" s="83" t="s">
        <v>83</v>
      </c>
      <c r="L107" s="83" t="s">
        <v>84</v>
      </c>
      <c r="M107" s="74"/>
      <c r="N107" s="74"/>
      <c r="O107" s="74"/>
      <c r="P107" s="74"/>
    </row>
    <row r="108" spans="1:16" ht="14.25" x14ac:dyDescent="0.15">
      <c r="A108" s="18" t="s">
        <v>103</v>
      </c>
      <c r="B108" s="31">
        <v>1</v>
      </c>
      <c r="C108" s="130" t="s">
        <v>87</v>
      </c>
      <c r="D108" s="130" t="s">
        <v>88</v>
      </c>
      <c r="E108" s="31">
        <v>1956</v>
      </c>
      <c r="F108" s="32">
        <v>1.6041666666666666E-2</v>
      </c>
      <c r="G108" s="31">
        <v>1</v>
      </c>
      <c r="H108" s="31">
        <v>15</v>
      </c>
      <c r="I108" s="33">
        <v>1.0958664899930306</v>
      </c>
      <c r="J108" s="32">
        <v>1.4638340357289953E-2</v>
      </c>
      <c r="K108" s="34">
        <v>1</v>
      </c>
      <c r="L108" s="31">
        <v>15</v>
      </c>
      <c r="M108" s="74"/>
      <c r="N108" s="74"/>
      <c r="O108" s="74"/>
      <c r="P108" s="74"/>
    </row>
    <row r="109" spans="1:16" ht="14.25" x14ac:dyDescent="0.15">
      <c r="A109" s="35" t="s">
        <v>153</v>
      </c>
      <c r="B109" s="31">
        <v>2</v>
      </c>
      <c r="C109" s="130" t="s">
        <v>89</v>
      </c>
      <c r="D109" s="130" t="s">
        <v>90</v>
      </c>
      <c r="E109" s="31">
        <v>1957</v>
      </c>
      <c r="F109" s="32">
        <v>1.7962962962962962E-2</v>
      </c>
      <c r="G109" s="31">
        <v>2</v>
      </c>
      <c r="H109" s="31">
        <v>13</v>
      </c>
      <c r="I109" s="33">
        <v>1.0822103723557568</v>
      </c>
      <c r="J109" s="32">
        <v>1.6598402142331315E-2</v>
      </c>
      <c r="K109" s="34">
        <v>2</v>
      </c>
      <c r="L109" s="31">
        <v>13</v>
      </c>
      <c r="M109" s="74"/>
      <c r="N109" s="74"/>
      <c r="O109" s="74"/>
      <c r="P109" s="74"/>
    </row>
    <row r="110" spans="1:16" ht="14.25" x14ac:dyDescent="0.15">
      <c r="A110" s="36"/>
      <c r="B110" s="31">
        <v>3</v>
      </c>
      <c r="C110" s="130" t="s">
        <v>96</v>
      </c>
      <c r="D110" s="130" t="s">
        <v>92</v>
      </c>
      <c r="E110" s="31">
        <v>1953</v>
      </c>
      <c r="F110" s="32">
        <v>2.1516203703703704E-2</v>
      </c>
      <c r="G110" s="31">
        <v>3</v>
      </c>
      <c r="H110" s="31">
        <v>11</v>
      </c>
      <c r="I110" s="33">
        <v>1.1397025109988153</v>
      </c>
      <c r="J110" s="32">
        <v>1.8878789417465864E-2</v>
      </c>
      <c r="K110" s="34">
        <v>3</v>
      </c>
      <c r="L110" s="31">
        <v>11</v>
      </c>
      <c r="M110" s="74"/>
      <c r="N110" s="74"/>
      <c r="O110" s="74"/>
      <c r="P110" s="74"/>
    </row>
    <row r="111" spans="1:16" ht="14.25" x14ac:dyDescent="0.15">
      <c r="A111" s="36"/>
      <c r="B111" s="31">
        <v>4</v>
      </c>
      <c r="C111" s="37" t="s">
        <v>91</v>
      </c>
      <c r="D111" s="37" t="s">
        <v>92</v>
      </c>
      <c r="E111" s="31">
        <v>1957</v>
      </c>
      <c r="F111" s="32">
        <v>2.4479166666666666E-2</v>
      </c>
      <c r="G111" s="31">
        <v>4</v>
      </c>
      <c r="H111" s="31">
        <v>9</v>
      </c>
      <c r="I111" s="33">
        <v>1.0822103723557568</v>
      </c>
      <c r="J111" s="32">
        <v>2.2619600857622893E-2</v>
      </c>
      <c r="K111" s="34">
        <v>4</v>
      </c>
      <c r="L111" s="31">
        <v>9</v>
      </c>
      <c r="M111" s="74"/>
      <c r="N111" s="74"/>
      <c r="O111" s="74"/>
      <c r="P111" s="74"/>
    </row>
    <row r="112" spans="1:16" ht="14.25" x14ac:dyDescent="0.15">
      <c r="A112" s="39"/>
      <c r="B112" s="31">
        <v>5</v>
      </c>
      <c r="C112" s="37" t="s">
        <v>104</v>
      </c>
      <c r="D112" s="37" t="s">
        <v>105</v>
      </c>
      <c r="E112" s="31">
        <v>1959</v>
      </c>
      <c r="F112" s="32">
        <v>2.4907407407407406E-2</v>
      </c>
      <c r="G112" s="31">
        <v>5</v>
      </c>
      <c r="H112" s="31">
        <v>8</v>
      </c>
      <c r="I112" s="33">
        <v>1.0563319711281904</v>
      </c>
      <c r="J112" s="32">
        <v>2.3579147548479135E-2</v>
      </c>
      <c r="K112" s="34">
        <v>5</v>
      </c>
      <c r="L112" s="31">
        <v>8</v>
      </c>
      <c r="M112" s="74"/>
      <c r="N112" s="74"/>
      <c r="O112" s="74"/>
      <c r="P112" s="74"/>
    </row>
    <row r="113" spans="1:16" ht="14.25" x14ac:dyDescent="0.15">
      <c r="A113" s="39"/>
      <c r="B113" s="31">
        <v>6</v>
      </c>
      <c r="C113" s="37" t="s">
        <v>194</v>
      </c>
      <c r="D113" s="37" t="s">
        <v>195</v>
      </c>
      <c r="E113" s="31">
        <v>1952</v>
      </c>
      <c r="F113" s="32">
        <v>2.9224537037037038E-2</v>
      </c>
      <c r="G113" s="31">
        <v>6</v>
      </c>
      <c r="H113" s="31">
        <v>7</v>
      </c>
      <c r="I113" s="33">
        <v>1.1552704073653979</v>
      </c>
      <c r="J113" s="32">
        <v>2.5296707031286118E-2</v>
      </c>
      <c r="K113" s="34">
        <v>6</v>
      </c>
      <c r="L113" s="31">
        <v>7</v>
      </c>
      <c r="M113" s="74"/>
      <c r="N113" s="74"/>
      <c r="O113" s="74"/>
      <c r="P113" s="74"/>
    </row>
    <row r="114" spans="1:16" ht="14.25" x14ac:dyDescent="0.15">
      <c r="A114" s="85" t="s">
        <v>106</v>
      </c>
      <c r="B114" s="31">
        <v>1</v>
      </c>
      <c r="C114" s="130" t="s">
        <v>107</v>
      </c>
      <c r="D114" s="130" t="s">
        <v>108</v>
      </c>
      <c r="E114" s="31">
        <v>1957</v>
      </c>
      <c r="F114" s="32">
        <v>2.461805555555556E-2</v>
      </c>
      <c r="G114" s="31">
        <v>1</v>
      </c>
      <c r="H114" s="31">
        <v>15</v>
      </c>
      <c r="I114" s="33">
        <v>1.0822103723557568</v>
      </c>
      <c r="J114" s="32">
        <v>2.274793901851721E-2</v>
      </c>
      <c r="K114" s="34">
        <v>1</v>
      </c>
      <c r="L114" s="31">
        <v>15</v>
      </c>
      <c r="M114" s="74"/>
      <c r="N114" s="74"/>
      <c r="O114" s="74"/>
      <c r="P114" s="74"/>
    </row>
    <row r="115" spans="1:16" ht="14.25" x14ac:dyDescent="0.15">
      <c r="A115" s="113" t="s">
        <v>109</v>
      </c>
      <c r="B115" s="58">
        <v>2</v>
      </c>
      <c r="C115" s="137" t="s">
        <v>110</v>
      </c>
      <c r="D115" s="137" t="s">
        <v>111</v>
      </c>
      <c r="E115" s="114">
        <v>1960</v>
      </c>
      <c r="F115" s="115">
        <v>2.6689814814814816E-2</v>
      </c>
      <c r="G115" s="114">
        <v>2</v>
      </c>
      <c r="H115" s="114">
        <v>13</v>
      </c>
      <c r="I115" s="116">
        <v>1.0441096875378979</v>
      </c>
      <c r="J115" s="115">
        <v>2.5562271027052469E-2</v>
      </c>
      <c r="K115" s="117">
        <v>2</v>
      </c>
      <c r="L115" s="114">
        <v>13</v>
      </c>
      <c r="M115" s="74"/>
      <c r="N115" s="74"/>
      <c r="O115" s="74"/>
      <c r="P115" s="74"/>
    </row>
    <row r="116" spans="1:16" ht="14.25" x14ac:dyDescent="0.15">
      <c r="A116" s="16"/>
      <c r="B116" s="74"/>
      <c r="C116" s="74"/>
      <c r="D116" s="74"/>
      <c r="E116" s="74"/>
      <c r="F116" s="74"/>
      <c r="G116" s="74"/>
      <c r="H116" s="74"/>
      <c r="I116" s="110"/>
      <c r="J116" s="109"/>
      <c r="K116" s="111"/>
      <c r="L116" s="74"/>
      <c r="M116" s="74"/>
      <c r="N116" s="74"/>
      <c r="O116" s="74"/>
      <c r="P116" s="74"/>
    </row>
    <row r="117" spans="1:16" ht="14.25" x14ac:dyDescent="0.15">
      <c r="A117" s="16"/>
      <c r="B117" s="74"/>
      <c r="C117" s="74"/>
      <c r="D117" s="74"/>
      <c r="E117" s="74"/>
      <c r="F117" s="74"/>
      <c r="G117" s="74"/>
      <c r="H117" s="74"/>
      <c r="I117" s="110"/>
      <c r="J117" s="109"/>
      <c r="K117" s="111"/>
      <c r="L117" s="74"/>
      <c r="M117" s="74"/>
      <c r="N117" s="74"/>
      <c r="O117" s="74"/>
      <c r="P117" s="74"/>
    </row>
    <row r="118" spans="1:16" ht="14.25" x14ac:dyDescent="0.15">
      <c r="A118" s="48" t="s">
        <v>270</v>
      </c>
      <c r="B118" s="47"/>
      <c r="C118" s="46"/>
      <c r="D118" s="46"/>
      <c r="E118" s="76"/>
      <c r="F118" s="77" t="s">
        <v>77</v>
      </c>
      <c r="G118" s="78"/>
      <c r="H118" s="58"/>
      <c r="I118" s="77" t="s">
        <v>78</v>
      </c>
      <c r="J118" s="78"/>
      <c r="K118" s="78"/>
      <c r="L118" s="58"/>
      <c r="M118" s="74"/>
      <c r="N118" s="74"/>
      <c r="O118" s="74"/>
      <c r="P118" s="74"/>
    </row>
    <row r="119" spans="1:16" ht="14.25" x14ac:dyDescent="0.15">
      <c r="A119" s="79">
        <v>43513</v>
      </c>
      <c r="B119" s="80" t="s">
        <v>79</v>
      </c>
      <c r="C119" s="81" t="s">
        <v>80</v>
      </c>
      <c r="D119" s="81" t="s">
        <v>81</v>
      </c>
      <c r="E119" s="82" t="s">
        <v>8</v>
      </c>
      <c r="F119" s="83" t="s">
        <v>82</v>
      </c>
      <c r="G119" s="83" t="s">
        <v>83</v>
      </c>
      <c r="H119" s="83" t="s">
        <v>84</v>
      </c>
      <c r="I119" s="84" t="s">
        <v>76</v>
      </c>
      <c r="J119" s="83" t="s">
        <v>85</v>
      </c>
      <c r="K119" s="83" t="s">
        <v>83</v>
      </c>
      <c r="L119" s="83" t="s">
        <v>84</v>
      </c>
      <c r="M119" s="74"/>
      <c r="N119" s="74"/>
      <c r="O119" s="74"/>
      <c r="P119" s="74"/>
    </row>
    <row r="120" spans="1:16" ht="14.25" x14ac:dyDescent="0.15">
      <c r="A120" s="18" t="s">
        <v>103</v>
      </c>
      <c r="B120" s="31">
        <v>1</v>
      </c>
      <c r="C120" s="130" t="s">
        <v>96</v>
      </c>
      <c r="D120" s="130" t="s">
        <v>92</v>
      </c>
      <c r="E120" s="31">
        <v>1953</v>
      </c>
      <c r="F120" s="32">
        <v>2.3020833333333334E-2</v>
      </c>
      <c r="G120" s="31">
        <v>1</v>
      </c>
      <c r="H120" s="31">
        <v>15</v>
      </c>
      <c r="I120" s="33">
        <v>1.1397025109988153</v>
      </c>
      <c r="J120" s="32">
        <v>2.0198984481624313E-2</v>
      </c>
      <c r="K120" s="34">
        <v>1</v>
      </c>
      <c r="L120" s="31">
        <v>15</v>
      </c>
      <c r="M120" s="74"/>
      <c r="N120" s="74"/>
      <c r="O120" s="74"/>
      <c r="P120" s="74"/>
    </row>
    <row r="121" spans="1:16" ht="14.25" x14ac:dyDescent="0.15">
      <c r="A121" s="35" t="s">
        <v>153</v>
      </c>
      <c r="B121" s="31">
        <v>2</v>
      </c>
      <c r="C121" s="130" t="s">
        <v>87</v>
      </c>
      <c r="D121" s="130" t="s">
        <v>88</v>
      </c>
      <c r="E121" s="31">
        <v>1956</v>
      </c>
      <c r="F121" s="32">
        <v>2.3240740740740742E-2</v>
      </c>
      <c r="G121" s="31">
        <v>2</v>
      </c>
      <c r="H121" s="31">
        <v>13</v>
      </c>
      <c r="I121" s="33">
        <v>1.0958664899930306</v>
      </c>
      <c r="J121" s="32">
        <v>2.1207638843750525E-2</v>
      </c>
      <c r="K121" s="34">
        <v>2</v>
      </c>
      <c r="L121" s="31">
        <v>13</v>
      </c>
      <c r="M121" s="74"/>
      <c r="N121" s="74"/>
      <c r="O121" s="74"/>
      <c r="P121" s="74"/>
    </row>
    <row r="122" spans="1:16" ht="14.25" x14ac:dyDescent="0.15">
      <c r="A122" s="36"/>
      <c r="B122" s="31">
        <v>3</v>
      </c>
      <c r="C122" s="130" t="s">
        <v>89</v>
      </c>
      <c r="D122" s="130" t="s">
        <v>90</v>
      </c>
      <c r="E122" s="31">
        <v>1957</v>
      </c>
      <c r="F122" s="32">
        <v>2.6967592592592595E-2</v>
      </c>
      <c r="G122" s="31">
        <v>3</v>
      </c>
      <c r="H122" s="31">
        <v>11</v>
      </c>
      <c r="I122" s="33">
        <v>1.0822103723557568</v>
      </c>
      <c r="J122" s="32">
        <v>2.4918992906979361E-2</v>
      </c>
      <c r="K122" s="34">
        <v>3</v>
      </c>
      <c r="L122" s="31">
        <v>11</v>
      </c>
      <c r="M122" s="74"/>
      <c r="N122" s="74"/>
      <c r="O122" s="74"/>
      <c r="P122" s="74"/>
    </row>
    <row r="123" spans="1:16" ht="14.25" x14ac:dyDescent="0.15">
      <c r="A123" s="36"/>
      <c r="B123" s="31">
        <v>4</v>
      </c>
      <c r="C123" s="37" t="s">
        <v>185</v>
      </c>
      <c r="D123" s="37" t="s">
        <v>186</v>
      </c>
      <c r="E123" s="31">
        <v>1963</v>
      </c>
      <c r="F123" s="32">
        <v>3.2384259259259258E-2</v>
      </c>
      <c r="G123" s="31">
        <v>4</v>
      </c>
      <c r="H123" s="31">
        <v>9</v>
      </c>
      <c r="I123" s="33">
        <v>1.0103105048609837</v>
      </c>
      <c r="J123" s="32">
        <v>3.2053768721048044E-2</v>
      </c>
      <c r="K123" s="34">
        <v>5</v>
      </c>
      <c r="L123" s="31">
        <v>8</v>
      </c>
      <c r="M123" s="74"/>
      <c r="N123" s="74"/>
      <c r="O123" s="74"/>
      <c r="P123" s="74"/>
    </row>
    <row r="124" spans="1:16" ht="14.25" x14ac:dyDescent="0.15">
      <c r="A124" s="39"/>
      <c r="B124" s="31">
        <v>5</v>
      </c>
      <c r="C124" s="37" t="s">
        <v>91</v>
      </c>
      <c r="D124" s="37" t="s">
        <v>92</v>
      </c>
      <c r="E124" s="31">
        <v>1957</v>
      </c>
      <c r="F124" s="32">
        <v>3.3692129629629627E-2</v>
      </c>
      <c r="G124" s="31">
        <v>5</v>
      </c>
      <c r="H124" s="31">
        <v>8</v>
      </c>
      <c r="I124" s="33">
        <v>1.0822103723557568</v>
      </c>
      <c r="J124" s="32">
        <v>3.1132698863612404E-2</v>
      </c>
      <c r="K124" s="34">
        <v>4</v>
      </c>
      <c r="L124" s="31">
        <v>9</v>
      </c>
      <c r="M124" s="74"/>
      <c r="N124" s="74"/>
      <c r="O124" s="74"/>
      <c r="P124" s="74"/>
    </row>
    <row r="125" spans="1:16" ht="14.25" x14ac:dyDescent="0.15">
      <c r="A125" s="39"/>
      <c r="B125" s="31">
        <v>6</v>
      </c>
      <c r="C125" s="37" t="s">
        <v>194</v>
      </c>
      <c r="D125" s="37" t="s">
        <v>195</v>
      </c>
      <c r="E125" s="31">
        <v>1952</v>
      </c>
      <c r="F125" s="32">
        <v>5.2175925925925924E-2</v>
      </c>
      <c r="G125" s="31">
        <v>6</v>
      </c>
      <c r="H125" s="31">
        <v>7</v>
      </c>
      <c r="I125" s="33">
        <v>1.1552704073653979</v>
      </c>
      <c r="J125" s="32">
        <v>4.5163388236450622E-2</v>
      </c>
      <c r="K125" s="34">
        <v>7</v>
      </c>
      <c r="L125" s="31">
        <v>6</v>
      </c>
      <c r="M125" s="74"/>
      <c r="N125" s="74"/>
      <c r="O125" s="74"/>
      <c r="P125" s="74"/>
    </row>
    <row r="126" spans="1:16" ht="14.25" x14ac:dyDescent="0.15">
      <c r="A126" s="39"/>
      <c r="B126" s="31">
        <v>7</v>
      </c>
      <c r="C126" s="37" t="s">
        <v>93</v>
      </c>
      <c r="D126" s="37" t="s">
        <v>94</v>
      </c>
      <c r="E126" s="31">
        <v>1939</v>
      </c>
      <c r="F126" s="32">
        <v>5.2280092592592593E-2</v>
      </c>
      <c r="G126" s="31">
        <v>7</v>
      </c>
      <c r="H126" s="31">
        <v>6</v>
      </c>
      <c r="I126" s="33">
        <v>1.4011460262227422</v>
      </c>
      <c r="J126" s="32">
        <v>3.7312379733560726E-2</v>
      </c>
      <c r="K126" s="34">
        <v>6</v>
      </c>
      <c r="L126" s="31">
        <v>7</v>
      </c>
      <c r="M126" s="74"/>
      <c r="N126" s="74"/>
      <c r="O126" s="74"/>
      <c r="P126" s="74"/>
    </row>
    <row r="127" spans="1:16" ht="14.25" x14ac:dyDescent="0.15">
      <c r="A127" s="85" t="s">
        <v>106</v>
      </c>
      <c r="B127" s="31">
        <v>1</v>
      </c>
      <c r="C127" s="130" t="s">
        <v>107</v>
      </c>
      <c r="D127" s="130" t="s">
        <v>108</v>
      </c>
      <c r="E127" s="31">
        <v>1957</v>
      </c>
      <c r="F127" s="32">
        <v>3.7939814814814815E-2</v>
      </c>
      <c r="G127" s="31">
        <v>1</v>
      </c>
      <c r="H127" s="31">
        <v>15</v>
      </c>
      <c r="I127" s="33">
        <v>1.0822103723557568</v>
      </c>
      <c r="J127" s="32">
        <v>3.5057707617630184E-2</v>
      </c>
      <c r="K127" s="34">
        <v>1</v>
      </c>
      <c r="L127" s="31">
        <v>15</v>
      </c>
      <c r="M127" s="74"/>
      <c r="N127" s="74"/>
      <c r="O127" s="74"/>
      <c r="P127" s="74"/>
    </row>
    <row r="128" spans="1:16" ht="14.25" x14ac:dyDescent="0.15">
      <c r="A128" s="86" t="s">
        <v>109</v>
      </c>
      <c r="B128" s="58">
        <v>2</v>
      </c>
      <c r="C128" s="134" t="s">
        <v>114</v>
      </c>
      <c r="D128" s="134" t="s">
        <v>115</v>
      </c>
      <c r="E128" s="47">
        <v>1940</v>
      </c>
      <c r="F128" s="122">
        <v>4.8842592592592597E-2</v>
      </c>
      <c r="G128" s="47">
        <v>2</v>
      </c>
      <c r="H128" s="47">
        <v>13</v>
      </c>
      <c r="I128" s="123">
        <v>1.3793648489859067</v>
      </c>
      <c r="J128" s="122">
        <v>3.540948040578322E-2</v>
      </c>
      <c r="K128" s="48">
        <v>2</v>
      </c>
      <c r="L128" s="47">
        <v>13</v>
      </c>
      <c r="M128" s="74"/>
      <c r="N128" s="74"/>
      <c r="O128" s="74"/>
      <c r="P128" s="74"/>
    </row>
    <row r="129" spans="1:16" x14ac:dyDescent="0.2">
      <c r="A129" s="87"/>
      <c r="B129" s="78">
        <v>3</v>
      </c>
      <c r="C129" s="135" t="s">
        <v>154</v>
      </c>
      <c r="D129" s="136" t="s">
        <v>155</v>
      </c>
      <c r="E129" s="124">
        <v>1950</v>
      </c>
      <c r="F129" s="125">
        <v>5.2546296296296292E-2</v>
      </c>
      <c r="G129" s="124">
        <v>3</v>
      </c>
      <c r="H129" s="124">
        <v>11</v>
      </c>
      <c r="I129" s="126">
        <v>1.1878400341455442</v>
      </c>
      <c r="J129" s="125">
        <v>4.4236845691174843E-2</v>
      </c>
      <c r="K129" s="127">
        <v>3</v>
      </c>
      <c r="L129" s="128">
        <v>11</v>
      </c>
      <c r="M129" s="74"/>
      <c r="N129" s="74"/>
      <c r="O129" s="74"/>
      <c r="P129" s="74"/>
    </row>
    <row r="130" spans="1:16" ht="14.25" x14ac:dyDescent="0.15">
      <c r="A130" s="14"/>
    </row>
    <row r="131" spans="1:16" ht="14.25" x14ac:dyDescent="0.15">
      <c r="A131" s="14"/>
    </row>
    <row r="132" spans="1:16" ht="14.25" x14ac:dyDescent="0.15">
      <c r="A132" s="48" t="s">
        <v>272</v>
      </c>
      <c r="B132" s="47"/>
      <c r="C132" s="46"/>
      <c r="D132" s="46"/>
      <c r="E132" s="76"/>
      <c r="F132" s="77" t="s">
        <v>77</v>
      </c>
      <c r="G132" s="78"/>
      <c r="H132" s="58"/>
      <c r="I132" s="77" t="s">
        <v>78</v>
      </c>
      <c r="J132" s="78"/>
      <c r="K132" s="78"/>
      <c r="L132" s="58"/>
    </row>
    <row r="133" spans="1:16" ht="14.25" x14ac:dyDescent="0.15">
      <c r="A133" s="79">
        <v>43520</v>
      </c>
      <c r="B133" s="138" t="s">
        <v>79</v>
      </c>
      <c r="C133" s="139" t="s">
        <v>80</v>
      </c>
      <c r="D133" s="139" t="s">
        <v>81</v>
      </c>
      <c r="E133" s="140" t="s">
        <v>8</v>
      </c>
      <c r="F133" s="141" t="s">
        <v>82</v>
      </c>
      <c r="G133" s="141" t="s">
        <v>83</v>
      </c>
      <c r="H133" s="141" t="s">
        <v>84</v>
      </c>
      <c r="I133" s="142" t="s">
        <v>76</v>
      </c>
      <c r="J133" s="141" t="s">
        <v>85</v>
      </c>
      <c r="K133" s="141" t="s">
        <v>83</v>
      </c>
      <c r="L133" s="141" t="s">
        <v>84</v>
      </c>
    </row>
    <row r="134" spans="1:16" ht="14.25" x14ac:dyDescent="0.15">
      <c r="A134" s="143" t="s">
        <v>103</v>
      </c>
      <c r="B134" s="15">
        <v>1</v>
      </c>
      <c r="C134" s="133" t="s">
        <v>96</v>
      </c>
      <c r="D134" s="133" t="s">
        <v>92</v>
      </c>
      <c r="E134" s="15">
        <v>1953</v>
      </c>
      <c r="F134" s="50">
        <v>2.8125000000000001E-2</v>
      </c>
      <c r="G134" s="15">
        <v>1</v>
      </c>
      <c r="H134" s="15">
        <v>15</v>
      </c>
      <c r="I134" s="51">
        <v>1.1397025109988153</v>
      </c>
      <c r="J134" s="50">
        <v>2.4677492353115678E-2</v>
      </c>
      <c r="K134" s="52">
        <v>1</v>
      </c>
      <c r="L134" s="15">
        <v>15</v>
      </c>
    </row>
    <row r="135" spans="1:16" ht="14.25" x14ac:dyDescent="0.15">
      <c r="A135" s="144" t="s">
        <v>153</v>
      </c>
      <c r="B135" s="15">
        <v>2</v>
      </c>
      <c r="C135" s="133" t="s">
        <v>87</v>
      </c>
      <c r="D135" s="133" t="s">
        <v>88</v>
      </c>
      <c r="E135" s="15">
        <v>1956</v>
      </c>
      <c r="F135" s="50">
        <v>2.8148148148148148E-2</v>
      </c>
      <c r="G135" s="15">
        <v>2</v>
      </c>
      <c r="H135" s="15">
        <v>13</v>
      </c>
      <c r="I135" s="51">
        <v>1.0958664899930306</v>
      </c>
      <c r="J135" s="50">
        <v>2.5685745850598244E-2</v>
      </c>
      <c r="K135" s="52">
        <v>2</v>
      </c>
      <c r="L135" s="15">
        <v>13</v>
      </c>
    </row>
    <row r="136" spans="1:16" ht="14.25" x14ac:dyDescent="0.15">
      <c r="A136" s="145"/>
      <c r="B136" s="15">
        <v>3</v>
      </c>
      <c r="C136" s="133" t="s">
        <v>89</v>
      </c>
      <c r="D136" s="133" t="s">
        <v>90</v>
      </c>
      <c r="E136" s="15">
        <v>1957</v>
      </c>
      <c r="F136" s="50">
        <v>3.2418981481481479E-2</v>
      </c>
      <c r="G136" s="15">
        <v>3</v>
      </c>
      <c r="H136" s="15">
        <v>11</v>
      </c>
      <c r="I136" s="51">
        <v>1.0822103723557568</v>
      </c>
      <c r="J136" s="50">
        <v>2.9956265722081189E-2</v>
      </c>
      <c r="K136" s="52">
        <v>3</v>
      </c>
      <c r="L136" s="15">
        <v>11</v>
      </c>
    </row>
    <row r="137" spans="1:16" ht="14.25" x14ac:dyDescent="0.15">
      <c r="A137" s="145"/>
      <c r="B137" s="15">
        <v>4</v>
      </c>
      <c r="C137" s="146" t="s">
        <v>104</v>
      </c>
      <c r="D137" s="146" t="s">
        <v>105</v>
      </c>
      <c r="E137" s="15">
        <v>1959</v>
      </c>
      <c r="F137" s="50">
        <v>3.8032407407407411E-2</v>
      </c>
      <c r="G137" s="15">
        <v>4</v>
      </c>
      <c r="H137" s="15">
        <v>9</v>
      </c>
      <c r="I137" s="51">
        <v>1.0563319711281904</v>
      </c>
      <c r="J137" s="50">
        <v>3.600421879382084E-2</v>
      </c>
      <c r="K137" s="52">
        <v>4</v>
      </c>
      <c r="L137" s="15">
        <v>9</v>
      </c>
    </row>
    <row r="138" spans="1:16" ht="14.25" x14ac:dyDescent="0.15">
      <c r="A138" s="39"/>
      <c r="B138" s="15">
        <v>5</v>
      </c>
      <c r="C138" s="146" t="s">
        <v>91</v>
      </c>
      <c r="D138" s="146" t="s">
        <v>92</v>
      </c>
      <c r="E138" s="15">
        <v>1957</v>
      </c>
      <c r="F138" s="50">
        <v>4.0972222222222222E-2</v>
      </c>
      <c r="G138" s="15">
        <v>5</v>
      </c>
      <c r="H138" s="15">
        <v>8</v>
      </c>
      <c r="I138" s="51">
        <v>1.0822103723557568</v>
      </c>
      <c r="J138" s="50">
        <v>3.7859757463822717E-2</v>
      </c>
      <c r="K138" s="52">
        <v>5</v>
      </c>
      <c r="L138" s="15">
        <v>8</v>
      </c>
    </row>
    <row r="139" spans="1:16" ht="14.25" x14ac:dyDescent="0.15">
      <c r="A139" s="39"/>
      <c r="B139" s="15">
        <v>6</v>
      </c>
      <c r="C139" s="146" t="s">
        <v>93</v>
      </c>
      <c r="D139" s="146" t="s">
        <v>94</v>
      </c>
      <c r="E139" s="15">
        <v>1939</v>
      </c>
      <c r="F139" s="50">
        <v>5.3773148148148153E-2</v>
      </c>
      <c r="G139" s="15">
        <v>6</v>
      </c>
      <c r="H139" s="15">
        <v>7</v>
      </c>
      <c r="I139" s="51">
        <v>1.4011460262227422</v>
      </c>
      <c r="J139" s="50">
        <v>3.8377975701156329E-2</v>
      </c>
      <c r="K139" s="52">
        <v>6</v>
      </c>
      <c r="L139" s="15">
        <v>7</v>
      </c>
    </row>
    <row r="140" spans="1:16" ht="14.25" x14ac:dyDescent="0.15">
      <c r="A140" s="39"/>
      <c r="B140" s="15">
        <v>7</v>
      </c>
      <c r="C140" s="146" t="s">
        <v>194</v>
      </c>
      <c r="D140" s="146" t="s">
        <v>195</v>
      </c>
      <c r="E140" s="15">
        <v>1952</v>
      </c>
      <c r="F140" s="50">
        <v>5.5717592592592596E-2</v>
      </c>
      <c r="G140" s="15">
        <v>7</v>
      </c>
      <c r="H140" s="15">
        <v>6</v>
      </c>
      <c r="I140" s="51">
        <v>1.1552704073653979</v>
      </c>
      <c r="J140" s="50">
        <v>4.8229048573707474E-2</v>
      </c>
      <c r="K140" s="52">
        <v>7</v>
      </c>
      <c r="L140" s="15">
        <v>6</v>
      </c>
    </row>
    <row r="141" spans="1:16" ht="14.25" x14ac:dyDescent="0.15">
      <c r="A141" s="39"/>
      <c r="B141" s="15">
        <v>8</v>
      </c>
      <c r="C141" s="146" t="s">
        <v>273</v>
      </c>
      <c r="D141" s="146" t="s">
        <v>274</v>
      </c>
      <c r="E141" s="15">
        <v>1964</v>
      </c>
      <c r="F141" s="50">
        <v>7.6689814814814808E-2</v>
      </c>
      <c r="G141" s="15">
        <v>8</v>
      </c>
      <c r="H141" s="15">
        <v>5</v>
      </c>
      <c r="I141" s="51">
        <v>1</v>
      </c>
      <c r="J141" s="50">
        <v>7.6689814814814808E-2</v>
      </c>
      <c r="K141" s="52">
        <v>8</v>
      </c>
      <c r="L141" s="15">
        <v>5</v>
      </c>
    </row>
    <row r="142" spans="1:16" ht="14.25" x14ac:dyDescent="0.15">
      <c r="A142" s="147" t="s">
        <v>106</v>
      </c>
      <c r="B142" s="15">
        <v>1</v>
      </c>
      <c r="C142" s="133" t="s">
        <v>107</v>
      </c>
      <c r="D142" s="133" t="s">
        <v>108</v>
      </c>
      <c r="E142" s="15">
        <v>1957</v>
      </c>
      <c r="F142" s="50">
        <v>3.0601851851851852E-2</v>
      </c>
      <c r="G142" s="15">
        <v>1</v>
      </c>
      <c r="H142" s="15">
        <v>15</v>
      </c>
      <c r="I142" s="51">
        <v>1.0822103723557568</v>
      </c>
      <c r="J142" s="50">
        <v>2.8277174783713915E-2</v>
      </c>
      <c r="K142" s="52">
        <v>1</v>
      </c>
      <c r="L142" s="15">
        <v>15</v>
      </c>
    </row>
    <row r="143" spans="1:16" ht="14.25" x14ac:dyDescent="0.15">
      <c r="A143" s="148" t="s">
        <v>109</v>
      </c>
      <c r="B143" s="15">
        <v>2</v>
      </c>
      <c r="C143" s="133" t="s">
        <v>110</v>
      </c>
      <c r="D143" s="133" t="s">
        <v>111</v>
      </c>
      <c r="E143" s="15">
        <v>1960</v>
      </c>
      <c r="F143" s="50">
        <v>3.0659722222222224E-2</v>
      </c>
      <c r="G143" s="15">
        <v>2</v>
      </c>
      <c r="H143" s="15">
        <v>13</v>
      </c>
      <c r="I143" s="51">
        <v>1.0441096875378979</v>
      </c>
      <c r="J143" s="50">
        <v>2.9364464852845617E-2</v>
      </c>
      <c r="K143" s="52">
        <v>2</v>
      </c>
      <c r="L143" s="15">
        <v>13</v>
      </c>
    </row>
    <row r="144" spans="1:16" ht="14.25" x14ac:dyDescent="0.15">
      <c r="A144" s="148"/>
      <c r="B144" s="15">
        <v>3</v>
      </c>
      <c r="C144" s="133" t="s">
        <v>275</v>
      </c>
      <c r="D144" s="133" t="s">
        <v>112</v>
      </c>
      <c r="E144" s="15">
        <v>1950</v>
      </c>
      <c r="F144" s="50">
        <v>3.9131944444444448E-2</v>
      </c>
      <c r="G144" s="15">
        <v>3</v>
      </c>
      <c r="H144" s="15">
        <v>11</v>
      </c>
      <c r="I144" s="51">
        <v>1.1878400341455442</v>
      </c>
      <c r="J144" s="50">
        <v>3.2943783101731752E-2</v>
      </c>
      <c r="K144" s="52">
        <v>3</v>
      </c>
      <c r="L144" s="15">
        <v>11</v>
      </c>
    </row>
    <row r="145" spans="1:12" ht="14.25" x14ac:dyDescent="0.15">
      <c r="A145" s="148"/>
      <c r="B145" s="15">
        <v>4</v>
      </c>
      <c r="C145" s="146" t="s">
        <v>114</v>
      </c>
      <c r="D145" s="146" t="s">
        <v>115</v>
      </c>
      <c r="E145" s="15">
        <v>1940</v>
      </c>
      <c r="F145" s="50">
        <v>5.3865740740740742E-2</v>
      </c>
      <c r="G145" s="15">
        <v>4</v>
      </c>
      <c r="H145" s="15">
        <v>9</v>
      </c>
      <c r="I145" s="51">
        <v>1.3793648489859067</v>
      </c>
      <c r="J145" s="50">
        <v>3.9051118911970405E-2</v>
      </c>
      <c r="K145" s="52">
        <v>4</v>
      </c>
      <c r="L145" s="15">
        <v>9</v>
      </c>
    </row>
    <row r="146" spans="1:12" x14ac:dyDescent="0.2">
      <c r="A146" s="149"/>
      <c r="B146" s="15">
        <v>5</v>
      </c>
      <c r="C146" s="146" t="s">
        <v>154</v>
      </c>
      <c r="D146" s="146" t="s">
        <v>155</v>
      </c>
      <c r="E146" s="15">
        <v>1950</v>
      </c>
      <c r="F146" s="50">
        <v>5.9583333333333328E-2</v>
      </c>
      <c r="G146" s="15">
        <v>5</v>
      </c>
      <c r="H146" s="15">
        <v>8</v>
      </c>
      <c r="I146" s="51">
        <v>1.1878400341455442</v>
      </c>
      <c r="J146" s="50">
        <v>5.0161075246292527E-2</v>
      </c>
      <c r="K146" s="52">
        <v>5</v>
      </c>
      <c r="L146" s="15">
        <v>8</v>
      </c>
    </row>
    <row r="147" spans="1:12" ht="14.25" x14ac:dyDescent="0.15">
      <c r="A147" s="14"/>
    </row>
    <row r="148" spans="1:12" ht="14.25" x14ac:dyDescent="0.15">
      <c r="A148" s="14"/>
    </row>
    <row r="149" spans="1:12" ht="14.25" x14ac:dyDescent="0.15">
      <c r="A149" s="48" t="s">
        <v>311</v>
      </c>
      <c r="B149" s="47"/>
      <c r="C149" s="46"/>
      <c r="D149" s="46"/>
      <c r="E149" s="76"/>
      <c r="F149" s="77" t="s">
        <v>77</v>
      </c>
      <c r="G149" s="78"/>
      <c r="H149" s="58"/>
      <c r="I149" s="77" t="s">
        <v>78</v>
      </c>
      <c r="J149" s="78"/>
      <c r="K149" s="78"/>
      <c r="L149" s="58"/>
    </row>
    <row r="150" spans="1:12" ht="14.25" x14ac:dyDescent="0.15">
      <c r="A150" s="79">
        <v>43534</v>
      </c>
      <c r="B150" s="138" t="s">
        <v>79</v>
      </c>
      <c r="C150" s="139" t="s">
        <v>80</v>
      </c>
      <c r="D150" s="139" t="s">
        <v>81</v>
      </c>
      <c r="E150" s="140" t="s">
        <v>8</v>
      </c>
      <c r="F150" s="141" t="s">
        <v>82</v>
      </c>
      <c r="G150" s="141" t="s">
        <v>83</v>
      </c>
      <c r="H150" s="141" t="s">
        <v>84</v>
      </c>
      <c r="I150" s="142" t="s">
        <v>76</v>
      </c>
      <c r="J150" s="141" t="s">
        <v>85</v>
      </c>
      <c r="K150" s="141" t="s">
        <v>83</v>
      </c>
      <c r="L150" s="141" t="s">
        <v>84</v>
      </c>
    </row>
    <row r="151" spans="1:12" ht="14.25" x14ac:dyDescent="0.15">
      <c r="A151" s="143" t="s">
        <v>103</v>
      </c>
      <c r="B151" s="15">
        <v>1</v>
      </c>
      <c r="C151" s="133" t="s">
        <v>89</v>
      </c>
      <c r="D151" s="133" t="s">
        <v>90</v>
      </c>
      <c r="E151" s="15">
        <v>1957</v>
      </c>
      <c r="F151" s="50">
        <v>1.8726851851851852E-2</v>
      </c>
      <c r="G151" s="15">
        <v>1</v>
      </c>
      <c r="H151" s="15">
        <v>15</v>
      </c>
      <c r="I151" s="51">
        <v>1.0822103723557568</v>
      </c>
      <c r="J151" s="50">
        <v>1.7304262027250043E-2</v>
      </c>
      <c r="K151" s="52">
        <v>1</v>
      </c>
      <c r="L151" s="15">
        <v>15</v>
      </c>
    </row>
    <row r="152" spans="1:12" ht="14.25" x14ac:dyDescent="0.15">
      <c r="A152" s="144" t="s">
        <v>153</v>
      </c>
      <c r="B152" s="15">
        <v>2</v>
      </c>
      <c r="C152" s="133" t="s">
        <v>96</v>
      </c>
      <c r="D152" s="133" t="s">
        <v>92</v>
      </c>
      <c r="E152" s="15">
        <v>1953</v>
      </c>
      <c r="F152" s="50">
        <v>2.4641203703703703E-2</v>
      </c>
      <c r="G152" s="15">
        <v>2</v>
      </c>
      <c r="H152" s="15">
        <v>13</v>
      </c>
      <c r="I152" s="51">
        <v>1.1397025109988153</v>
      </c>
      <c r="J152" s="50">
        <v>2.1620733012256494E-2</v>
      </c>
      <c r="K152" s="52">
        <v>2</v>
      </c>
      <c r="L152" s="15">
        <v>13</v>
      </c>
    </row>
    <row r="153" spans="1:12" ht="14.25" x14ac:dyDescent="0.15">
      <c r="A153" s="145"/>
      <c r="B153" s="15">
        <v>3</v>
      </c>
      <c r="C153" s="133" t="s">
        <v>91</v>
      </c>
      <c r="D153" s="133" t="s">
        <v>92</v>
      </c>
      <c r="E153" s="15">
        <v>1957</v>
      </c>
      <c r="F153" s="50">
        <v>2.8356481481481483E-2</v>
      </c>
      <c r="G153" s="15">
        <v>3</v>
      </c>
      <c r="H153" s="15">
        <v>11</v>
      </c>
      <c r="I153" s="51">
        <v>1.0822103723557568</v>
      </c>
      <c r="J153" s="50">
        <v>2.62023745159225E-2</v>
      </c>
      <c r="K153" s="52">
        <v>4</v>
      </c>
      <c r="L153" s="15">
        <v>9</v>
      </c>
    </row>
    <row r="154" spans="1:12" ht="14.25" x14ac:dyDescent="0.15">
      <c r="A154" s="145"/>
      <c r="B154" s="15">
        <v>4</v>
      </c>
      <c r="C154" s="146" t="s">
        <v>185</v>
      </c>
      <c r="D154" s="146" t="s">
        <v>186</v>
      </c>
      <c r="E154" s="15">
        <v>1963</v>
      </c>
      <c r="F154" s="50">
        <v>3.2696759259259259E-2</v>
      </c>
      <c r="G154" s="15">
        <v>4</v>
      </c>
      <c r="H154" s="15">
        <v>9</v>
      </c>
      <c r="I154" s="51">
        <v>1.0103105048609837</v>
      </c>
      <c r="J154" s="50">
        <v>3.2363079570036E-2</v>
      </c>
      <c r="K154" s="52">
        <v>5</v>
      </c>
      <c r="L154" s="15">
        <v>8</v>
      </c>
    </row>
    <row r="155" spans="1:12" ht="14.25" x14ac:dyDescent="0.15">
      <c r="A155" s="39"/>
      <c r="B155" s="15">
        <v>5</v>
      </c>
      <c r="C155" s="146" t="s">
        <v>93</v>
      </c>
      <c r="D155" s="146" t="s">
        <v>94</v>
      </c>
      <c r="E155" s="15">
        <v>1939</v>
      </c>
      <c r="F155" s="50">
        <v>3.2777777777777781E-2</v>
      </c>
      <c r="G155" s="15">
        <v>5</v>
      </c>
      <c r="H155" s="15">
        <v>8</v>
      </c>
      <c r="I155" s="51">
        <v>1.4011460262227422</v>
      </c>
      <c r="J155" s="50">
        <v>2.3393548683959261E-2</v>
      </c>
      <c r="K155" s="52">
        <v>3</v>
      </c>
      <c r="L155" s="15">
        <v>11</v>
      </c>
    </row>
    <row r="156" spans="1:12" ht="14.25" x14ac:dyDescent="0.15">
      <c r="A156" s="39"/>
      <c r="B156" s="15">
        <v>6</v>
      </c>
      <c r="C156" s="146" t="s">
        <v>194</v>
      </c>
      <c r="D156" s="146" t="s">
        <v>195</v>
      </c>
      <c r="E156" s="15">
        <v>1952</v>
      </c>
      <c r="F156" s="50">
        <v>3.8009259259259263E-2</v>
      </c>
      <c r="G156" s="15">
        <v>6</v>
      </c>
      <c r="H156" s="15">
        <v>7</v>
      </c>
      <c r="I156" s="51">
        <v>1.1552704073653979</v>
      </c>
      <c r="J156" s="50">
        <v>3.2900746887423213E-2</v>
      </c>
      <c r="K156" s="52">
        <v>6</v>
      </c>
      <c r="L156" s="15">
        <v>7</v>
      </c>
    </row>
    <row r="157" spans="1:12" ht="14.25" x14ac:dyDescent="0.15">
      <c r="A157" s="85" t="s">
        <v>106</v>
      </c>
      <c r="B157" s="15">
        <v>1</v>
      </c>
      <c r="C157" s="133" t="s">
        <v>107</v>
      </c>
      <c r="D157" s="133" t="s">
        <v>108</v>
      </c>
      <c r="E157" s="15">
        <v>1957</v>
      </c>
      <c r="F157" s="50">
        <v>3.0127314814814815E-2</v>
      </c>
      <c r="G157" s="15">
        <v>1</v>
      </c>
      <c r="H157" s="15">
        <v>15</v>
      </c>
      <c r="I157" s="51">
        <v>1.0822103723557568</v>
      </c>
      <c r="J157" s="50">
        <v>2.7838686067325008E-2</v>
      </c>
      <c r="K157" s="52">
        <v>1</v>
      </c>
      <c r="L157" s="15">
        <v>15</v>
      </c>
    </row>
    <row r="158" spans="1:12" ht="14.25" x14ac:dyDescent="0.15">
      <c r="A158" s="86" t="s">
        <v>109</v>
      </c>
      <c r="B158" s="15">
        <v>2</v>
      </c>
      <c r="C158" s="133" t="s">
        <v>275</v>
      </c>
      <c r="D158" s="133" t="s">
        <v>112</v>
      </c>
      <c r="E158" s="15">
        <v>1950</v>
      </c>
      <c r="F158" s="50">
        <v>4.1192129629629634E-2</v>
      </c>
      <c r="G158" s="15">
        <v>2</v>
      </c>
      <c r="H158" s="15">
        <v>13</v>
      </c>
      <c r="I158" s="51">
        <v>1.1878400341455442</v>
      </c>
      <c r="J158" s="50">
        <v>3.4678179254381339E-2</v>
      </c>
      <c r="K158" s="52">
        <v>2</v>
      </c>
      <c r="L158" s="15">
        <v>13</v>
      </c>
    </row>
    <row r="159" spans="1:12" ht="14.25" x14ac:dyDescent="0.15">
      <c r="A159" s="113"/>
      <c r="B159" s="15">
        <v>3</v>
      </c>
      <c r="C159" s="133" t="s">
        <v>114</v>
      </c>
      <c r="D159" s="133" t="s">
        <v>115</v>
      </c>
      <c r="E159" s="15">
        <v>1940</v>
      </c>
      <c r="F159" s="50">
        <v>5.1296296296296291E-2</v>
      </c>
      <c r="G159" s="15">
        <v>3</v>
      </c>
      <c r="H159" s="15">
        <v>11</v>
      </c>
      <c r="I159" s="51">
        <v>1.3793648489859067</v>
      </c>
      <c r="J159" s="50">
        <v>3.718834529820645E-2</v>
      </c>
      <c r="K159" s="52">
        <v>3</v>
      </c>
      <c r="L159" s="15">
        <v>11</v>
      </c>
    </row>
    <row r="160" spans="1:12" ht="14.25" x14ac:dyDescent="0.15">
      <c r="A160" s="14"/>
    </row>
    <row r="161" spans="1:17" ht="14.25" x14ac:dyDescent="0.15">
      <c r="A161" s="14"/>
    </row>
    <row r="162" spans="1:17" ht="14.25" x14ac:dyDescent="0.15">
      <c r="A162" s="14"/>
    </row>
    <row r="163" spans="1:17" ht="27" x14ac:dyDescent="0.15">
      <c r="A163" s="69" t="s">
        <v>97</v>
      </c>
      <c r="B163" s="29" t="s">
        <v>83</v>
      </c>
      <c r="C163" s="53" t="s">
        <v>80</v>
      </c>
      <c r="D163" s="54" t="s">
        <v>81</v>
      </c>
      <c r="E163" s="53" t="s">
        <v>8</v>
      </c>
      <c r="F163" s="29" t="s">
        <v>9</v>
      </c>
      <c r="G163" s="29" t="s">
        <v>138</v>
      </c>
      <c r="H163" s="29" t="s">
        <v>139</v>
      </c>
      <c r="I163" s="29" t="s">
        <v>140</v>
      </c>
      <c r="J163" s="29" t="s">
        <v>178</v>
      </c>
      <c r="K163" s="29" t="s">
        <v>191</v>
      </c>
      <c r="L163" s="29" t="s">
        <v>241</v>
      </c>
      <c r="M163" s="29" t="s">
        <v>254</v>
      </c>
      <c r="N163" s="29" t="s">
        <v>263</v>
      </c>
      <c r="O163" s="29" t="s">
        <v>276</v>
      </c>
      <c r="P163" s="29" t="s">
        <v>312</v>
      </c>
      <c r="Q163" s="55" t="s">
        <v>313</v>
      </c>
    </row>
    <row r="164" spans="1:17" x14ac:dyDescent="0.2">
      <c r="A164" s="70" t="s">
        <v>103</v>
      </c>
      <c r="B164" s="56" t="s">
        <v>99</v>
      </c>
      <c r="C164" s="222" t="s">
        <v>51</v>
      </c>
      <c r="D164" s="223"/>
      <c r="E164" s="59">
        <v>1953</v>
      </c>
      <c r="F164" s="44">
        <v>15</v>
      </c>
      <c r="G164" s="44">
        <v>13</v>
      </c>
      <c r="H164" s="44">
        <v>15</v>
      </c>
      <c r="I164" s="31">
        <v>15</v>
      </c>
      <c r="J164" s="31">
        <v>15</v>
      </c>
      <c r="K164" s="31">
        <v>13</v>
      </c>
      <c r="L164" s="31">
        <v>14</v>
      </c>
      <c r="M164" s="31">
        <v>11</v>
      </c>
      <c r="N164" s="31">
        <v>15</v>
      </c>
      <c r="O164" s="31">
        <v>15</v>
      </c>
      <c r="P164" s="31">
        <v>13</v>
      </c>
      <c r="Q164" s="221">
        <f>LARGE(F164:P164,1)+LARGE(F164:P164,2)+LARGE(F164:P164,3)+LARGE(F164:P164,4)+LARGE(F164:P164,5)+LARGE(F164:P164,6)+LARGE(F164:P164,7)+LARGE(F164:P164,8)</f>
        <v>117</v>
      </c>
    </row>
    <row r="165" spans="1:17" x14ac:dyDescent="0.2">
      <c r="A165" s="71" t="s">
        <v>153</v>
      </c>
      <c r="B165" s="56" t="s">
        <v>100</v>
      </c>
      <c r="C165" s="222" t="s">
        <v>22</v>
      </c>
      <c r="D165" s="223"/>
      <c r="E165" s="59">
        <v>1956</v>
      </c>
      <c r="F165" s="31">
        <v>11</v>
      </c>
      <c r="G165" s="31">
        <v>0</v>
      </c>
      <c r="H165" s="31">
        <v>11</v>
      </c>
      <c r="I165" s="31">
        <v>11</v>
      </c>
      <c r="J165" s="31">
        <v>13</v>
      </c>
      <c r="K165" s="31">
        <v>15</v>
      </c>
      <c r="L165" s="31">
        <v>14</v>
      </c>
      <c r="M165" s="31">
        <v>15</v>
      </c>
      <c r="N165" s="31">
        <v>13</v>
      </c>
      <c r="O165" s="31">
        <v>13</v>
      </c>
      <c r="P165" s="31">
        <v>0</v>
      </c>
      <c r="Q165" s="221">
        <f t="shared" ref="Q165:Q178" si="1">LARGE(F165:P165,1)+LARGE(F165:P165,2)+LARGE(F165:P165,3)+LARGE(F165:P165,4)+LARGE(F165:P165,5)+LARGE(F165:P165,6)+LARGE(F165:P165,7)+LARGE(F165:P165,8)</f>
        <v>105</v>
      </c>
    </row>
    <row r="166" spans="1:17" x14ac:dyDescent="0.2">
      <c r="A166" s="72"/>
      <c r="B166" s="56" t="s">
        <v>98</v>
      </c>
      <c r="C166" s="224" t="s">
        <v>24</v>
      </c>
      <c r="D166" s="225"/>
      <c r="E166" s="59">
        <v>1957</v>
      </c>
      <c r="F166" s="44">
        <v>13</v>
      </c>
      <c r="G166" s="44">
        <v>15</v>
      </c>
      <c r="H166" s="44">
        <v>13</v>
      </c>
      <c r="I166" s="44">
        <v>13</v>
      </c>
      <c r="J166" s="44">
        <v>11</v>
      </c>
      <c r="K166" s="44">
        <v>11</v>
      </c>
      <c r="L166" s="44">
        <v>11</v>
      </c>
      <c r="M166" s="44">
        <v>13</v>
      </c>
      <c r="N166" s="44">
        <v>11</v>
      </c>
      <c r="O166" s="44">
        <v>11</v>
      </c>
      <c r="P166" s="44">
        <v>15</v>
      </c>
      <c r="Q166" s="221">
        <f t="shared" si="1"/>
        <v>104</v>
      </c>
    </row>
    <row r="167" spans="1:17" x14ac:dyDescent="0.2">
      <c r="A167" s="72"/>
      <c r="B167" s="60">
        <v>4</v>
      </c>
      <c r="C167" s="57" t="s">
        <v>59</v>
      </c>
      <c r="D167" s="58"/>
      <c r="E167" s="59">
        <v>1939</v>
      </c>
      <c r="F167" s="31">
        <v>9</v>
      </c>
      <c r="G167" s="31">
        <v>11</v>
      </c>
      <c r="H167" s="31">
        <v>8</v>
      </c>
      <c r="I167" s="31">
        <v>7</v>
      </c>
      <c r="J167" s="31">
        <v>8</v>
      </c>
      <c r="K167" s="31">
        <v>8</v>
      </c>
      <c r="L167" s="31">
        <v>9</v>
      </c>
      <c r="M167" s="31">
        <v>0</v>
      </c>
      <c r="N167" s="31">
        <v>7</v>
      </c>
      <c r="O167" s="31">
        <v>7</v>
      </c>
      <c r="P167" s="31">
        <v>11</v>
      </c>
      <c r="Q167" s="221">
        <f>LARGE(F167:P167,1)+LARGE(F167:P167,2)+LARGE(F167:P167,3)+LARGE(F167:P167,4)+LARGE(F167:P167,5)+LARGE(F167:P167,6)+LARGE(F167:P167,7)+LARGE(F167:P167,8)</f>
        <v>71</v>
      </c>
    </row>
    <row r="168" spans="1:17" x14ac:dyDescent="0.2">
      <c r="A168" s="72"/>
      <c r="B168" s="60">
        <v>5</v>
      </c>
      <c r="C168" s="57" t="s">
        <v>26</v>
      </c>
      <c r="D168" s="58"/>
      <c r="E168" s="59">
        <v>1959</v>
      </c>
      <c r="F168" s="31">
        <v>7</v>
      </c>
      <c r="G168" s="31">
        <v>0</v>
      </c>
      <c r="H168" s="31">
        <v>9</v>
      </c>
      <c r="I168" s="31">
        <v>9</v>
      </c>
      <c r="J168" s="31">
        <v>9</v>
      </c>
      <c r="K168" s="31">
        <v>9</v>
      </c>
      <c r="L168" s="31">
        <v>8</v>
      </c>
      <c r="M168" s="31">
        <v>8</v>
      </c>
      <c r="N168" s="31">
        <v>0</v>
      </c>
      <c r="O168" s="31">
        <v>9</v>
      </c>
      <c r="P168" s="31">
        <v>0</v>
      </c>
      <c r="Q168" s="221">
        <f>LARGE(F168:P168,1)+LARGE(F168:P168,2)+LARGE(F168:P168,3)+LARGE(F168:P168,4)+LARGE(F168:P168,5)+LARGE(F168:P168,6)+LARGE(F168:P168,7)+LARGE(F168:P168,8)</f>
        <v>68</v>
      </c>
    </row>
    <row r="169" spans="1:17" x14ac:dyDescent="0.2">
      <c r="A169" s="72"/>
      <c r="B169" s="60">
        <v>6</v>
      </c>
      <c r="C169" s="57" t="s">
        <v>25</v>
      </c>
      <c r="D169" s="58"/>
      <c r="E169" s="59">
        <v>1957</v>
      </c>
      <c r="F169" s="31">
        <v>8</v>
      </c>
      <c r="G169" s="31">
        <v>8</v>
      </c>
      <c r="H169" s="31">
        <v>0</v>
      </c>
      <c r="I169" s="31">
        <v>8</v>
      </c>
      <c r="J169" s="31">
        <v>7</v>
      </c>
      <c r="K169" s="31">
        <v>7</v>
      </c>
      <c r="L169" s="31">
        <v>0</v>
      </c>
      <c r="M169" s="31">
        <v>9</v>
      </c>
      <c r="N169" s="31">
        <v>9</v>
      </c>
      <c r="O169" s="31">
        <v>8</v>
      </c>
      <c r="P169" s="31">
        <v>9</v>
      </c>
      <c r="Q169" s="221">
        <f t="shared" si="1"/>
        <v>66</v>
      </c>
    </row>
    <row r="170" spans="1:17" x14ac:dyDescent="0.2">
      <c r="A170" s="72"/>
      <c r="B170" s="60">
        <v>7</v>
      </c>
      <c r="C170" s="57" t="s">
        <v>181</v>
      </c>
      <c r="D170" s="24"/>
      <c r="E170" s="59">
        <v>1963</v>
      </c>
      <c r="F170" s="31">
        <v>0</v>
      </c>
      <c r="G170" s="31">
        <v>9</v>
      </c>
      <c r="H170" s="31">
        <v>0</v>
      </c>
      <c r="I170" s="31">
        <v>6</v>
      </c>
      <c r="J170" s="31">
        <v>6</v>
      </c>
      <c r="K170" s="31">
        <v>6</v>
      </c>
      <c r="L170" s="31">
        <v>7</v>
      </c>
      <c r="M170" s="31">
        <v>0</v>
      </c>
      <c r="N170" s="31">
        <v>8</v>
      </c>
      <c r="O170" s="31">
        <v>0</v>
      </c>
      <c r="P170" s="31">
        <v>8</v>
      </c>
      <c r="Q170" s="221">
        <f>LARGE(F170:P170,1)+LARGE(F170:P170,2)+LARGE(F170:P170,3)+LARGE(F170:P170,4)+LARGE(F170:P170,5)+LARGE(F170:P170,6)+LARGE(F170:P170,7)+LARGE(F170:P170,8)</f>
        <v>50</v>
      </c>
    </row>
    <row r="171" spans="1:17" x14ac:dyDescent="0.2">
      <c r="A171" s="72"/>
      <c r="B171" s="60">
        <v>8</v>
      </c>
      <c r="C171" s="57" t="s">
        <v>196</v>
      </c>
      <c r="D171" s="24"/>
      <c r="E171" s="59">
        <v>1952</v>
      </c>
      <c r="F171" s="31">
        <v>6</v>
      </c>
      <c r="G171" s="31">
        <v>7</v>
      </c>
      <c r="H171" s="31">
        <v>0</v>
      </c>
      <c r="I171" s="31">
        <v>0</v>
      </c>
      <c r="J171" s="31">
        <v>0</v>
      </c>
      <c r="K171" s="31">
        <v>5</v>
      </c>
      <c r="L171" s="31">
        <v>6</v>
      </c>
      <c r="M171" s="31">
        <v>7</v>
      </c>
      <c r="N171" s="31">
        <v>6</v>
      </c>
      <c r="O171" s="31">
        <v>6</v>
      </c>
      <c r="P171" s="31">
        <v>7</v>
      </c>
      <c r="Q171" s="221">
        <f>LARGE(F171:P171,1)+LARGE(F171:P171,2)+LARGE(F171:P171,3)+LARGE(F171:P171,4)+LARGE(F171:P171,5)+LARGE(F171:P171,6)+LARGE(F171:P171,7)+LARGE(F171:P171,8)</f>
        <v>50</v>
      </c>
    </row>
    <row r="172" spans="1:17" x14ac:dyDescent="0.2">
      <c r="A172" s="150"/>
      <c r="B172" s="60">
        <v>9</v>
      </c>
      <c r="C172" s="57" t="s">
        <v>277</v>
      </c>
      <c r="D172" s="24"/>
      <c r="E172" s="59">
        <v>1964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5</v>
      </c>
      <c r="P172" s="31">
        <v>0</v>
      </c>
      <c r="Q172" s="221">
        <f t="shared" si="1"/>
        <v>5</v>
      </c>
    </row>
    <row r="173" spans="1:17" x14ac:dyDescent="0.2">
      <c r="A173" s="88" t="s">
        <v>106</v>
      </c>
      <c r="B173" s="61" t="s">
        <v>99</v>
      </c>
      <c r="C173" s="222" t="s">
        <v>117</v>
      </c>
      <c r="D173" s="223"/>
      <c r="E173" s="59">
        <v>1957</v>
      </c>
      <c r="F173" s="31">
        <v>15</v>
      </c>
      <c r="G173" s="31">
        <v>13</v>
      </c>
      <c r="H173" s="31">
        <v>15</v>
      </c>
      <c r="I173" s="31">
        <v>13</v>
      </c>
      <c r="J173" s="31">
        <v>13</v>
      </c>
      <c r="K173" s="31">
        <v>13</v>
      </c>
      <c r="L173" s="31">
        <v>15</v>
      </c>
      <c r="M173" s="31">
        <v>15</v>
      </c>
      <c r="N173" s="31">
        <v>15</v>
      </c>
      <c r="O173" s="31">
        <v>15</v>
      </c>
      <c r="P173" s="31">
        <v>15</v>
      </c>
      <c r="Q173" s="221">
        <f t="shared" si="1"/>
        <v>118</v>
      </c>
    </row>
    <row r="174" spans="1:17" x14ac:dyDescent="0.2">
      <c r="A174" s="89" t="s">
        <v>109</v>
      </c>
      <c r="B174" s="61" t="s">
        <v>100</v>
      </c>
      <c r="C174" s="222" t="s">
        <v>119</v>
      </c>
      <c r="D174" s="223"/>
      <c r="E174" s="59">
        <v>1960</v>
      </c>
      <c r="F174" s="31">
        <v>11</v>
      </c>
      <c r="G174" s="31">
        <v>11</v>
      </c>
      <c r="H174" s="31">
        <v>0</v>
      </c>
      <c r="I174" s="31">
        <v>15</v>
      </c>
      <c r="J174" s="31">
        <v>11</v>
      </c>
      <c r="K174" s="31">
        <v>15</v>
      </c>
      <c r="L174" s="31">
        <v>13</v>
      </c>
      <c r="M174" s="31">
        <v>13</v>
      </c>
      <c r="N174" s="31">
        <v>0</v>
      </c>
      <c r="O174" s="31">
        <v>13</v>
      </c>
      <c r="P174" s="31">
        <v>0</v>
      </c>
      <c r="Q174" s="221">
        <f t="shared" si="1"/>
        <v>102</v>
      </c>
    </row>
    <row r="175" spans="1:17" x14ac:dyDescent="0.2">
      <c r="A175" s="90"/>
      <c r="B175" s="61" t="s">
        <v>98</v>
      </c>
      <c r="C175" s="222" t="s">
        <v>118</v>
      </c>
      <c r="D175" s="223"/>
      <c r="E175" s="59">
        <v>1953</v>
      </c>
      <c r="F175" s="31">
        <v>13</v>
      </c>
      <c r="G175" s="31">
        <v>15</v>
      </c>
      <c r="H175" s="31">
        <v>0</v>
      </c>
      <c r="I175" s="31">
        <v>11</v>
      </c>
      <c r="J175" s="31">
        <v>15</v>
      </c>
      <c r="K175" s="31">
        <v>11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221">
        <f t="shared" si="1"/>
        <v>65</v>
      </c>
    </row>
    <row r="176" spans="1:17" x14ac:dyDescent="0.2">
      <c r="A176" s="91"/>
      <c r="B176" s="61" t="s">
        <v>197</v>
      </c>
      <c r="C176" s="57" t="s">
        <v>157</v>
      </c>
      <c r="D176" s="24"/>
      <c r="E176" s="59">
        <v>1950</v>
      </c>
      <c r="F176" s="31">
        <v>9</v>
      </c>
      <c r="G176" s="31">
        <v>8</v>
      </c>
      <c r="H176" s="31">
        <v>0</v>
      </c>
      <c r="I176" s="31">
        <v>0</v>
      </c>
      <c r="J176" s="31">
        <v>0</v>
      </c>
      <c r="K176" s="31">
        <v>0</v>
      </c>
      <c r="L176" s="31">
        <v>11</v>
      </c>
      <c r="M176" s="31">
        <v>0</v>
      </c>
      <c r="N176" s="31">
        <v>11</v>
      </c>
      <c r="O176" s="31">
        <v>8</v>
      </c>
      <c r="P176" s="31">
        <v>0</v>
      </c>
      <c r="Q176" s="221">
        <f t="shared" si="1"/>
        <v>47</v>
      </c>
    </row>
    <row r="177" spans="1:17" x14ac:dyDescent="0.2">
      <c r="A177" s="90"/>
      <c r="B177" s="61" t="s">
        <v>198</v>
      </c>
      <c r="C177" s="57" t="s">
        <v>120</v>
      </c>
      <c r="D177" s="24"/>
      <c r="E177" s="59">
        <v>1940</v>
      </c>
      <c r="F177" s="31">
        <v>0</v>
      </c>
      <c r="G177" s="31">
        <v>9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13</v>
      </c>
      <c r="O177" s="31">
        <v>9</v>
      </c>
      <c r="P177" s="31">
        <v>11</v>
      </c>
      <c r="Q177" s="221">
        <f t="shared" si="1"/>
        <v>42</v>
      </c>
    </row>
    <row r="178" spans="1:17" x14ac:dyDescent="0.2">
      <c r="A178" s="92"/>
      <c r="B178" s="61" t="s">
        <v>278</v>
      </c>
      <c r="C178" s="57" t="s">
        <v>279</v>
      </c>
      <c r="D178" s="24"/>
      <c r="E178" s="59">
        <v>1950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11</v>
      </c>
      <c r="P178" s="31">
        <v>13</v>
      </c>
      <c r="Q178" s="221">
        <f t="shared" si="1"/>
        <v>24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 сорев</vt:lpstr>
      <vt:lpstr>Положение</vt:lpstr>
      <vt:lpstr>ЖВ и МВ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</cp:lastModifiedBy>
  <cp:lastPrinted>2019-02-23T10:49:53Z</cp:lastPrinted>
  <dcterms:created xsi:type="dcterms:W3CDTF">1996-10-08T23:32:33Z</dcterms:created>
  <dcterms:modified xsi:type="dcterms:W3CDTF">2019-04-05T17:01:09Z</dcterms:modified>
</cp:coreProperties>
</file>