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65446" windowWidth="9720" windowHeight="7320" activeTab="0"/>
  </bookViews>
  <sheets>
    <sheet name="6 из 9" sheetId="1" r:id="rId1"/>
    <sheet name="Ж50 эксперимент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<sst xmlns="http://schemas.openxmlformats.org/spreadsheetml/2006/main" count="474" uniqueCount="311">
  <si>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</si>
  <si>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</si>
  <si>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</si>
  <si>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</si>
  <si>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</si>
  <si>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</si>
  <si>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</si>
  <si>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рожд.</t>
  </si>
  <si>
    <t>Год рожд</t>
  </si>
  <si>
    <t>Сор1</t>
  </si>
  <si>
    <t>Сор2</t>
  </si>
  <si>
    <t>Дрозд Дмитрий</t>
  </si>
  <si>
    <t>Ковалёв Василий</t>
  </si>
  <si>
    <t>Миронкин Евгений</t>
  </si>
  <si>
    <t>Пинягин Павел</t>
  </si>
  <si>
    <t xml:space="preserve">Лесняк Виктор     </t>
  </si>
  <si>
    <t xml:space="preserve">Перфильев Владимир  </t>
  </si>
  <si>
    <t xml:space="preserve">Сухоруков Игорь     </t>
  </si>
  <si>
    <t xml:space="preserve">Сухоруков Сергей    </t>
  </si>
  <si>
    <t xml:space="preserve">Черняев Александр               </t>
  </si>
  <si>
    <t xml:space="preserve">Шалагинов Михаил   </t>
  </si>
  <si>
    <t>Комаренко Дмитрий</t>
  </si>
  <si>
    <t xml:space="preserve">Арцимович Евгения    </t>
  </si>
  <si>
    <t xml:space="preserve">Жокина Наталья                 </t>
  </si>
  <si>
    <t xml:space="preserve">Майоркина Ирина      </t>
  </si>
  <si>
    <t xml:space="preserve">Гилманова Роксана   </t>
  </si>
  <si>
    <t>Гилманова Татьяна</t>
  </si>
  <si>
    <t>Медведева Людмила</t>
  </si>
  <si>
    <t xml:space="preserve">Шалагинова Татьяна   </t>
  </si>
  <si>
    <t>Ж50</t>
  </si>
  <si>
    <t>Кузьминых Надежда</t>
  </si>
  <si>
    <t>Никонова Галина</t>
  </si>
  <si>
    <t>Перфильева Татьяна</t>
  </si>
  <si>
    <t>Алеева Алина</t>
  </si>
  <si>
    <t>Мырксина Анастасия</t>
  </si>
  <si>
    <t>Ширшова Валерия</t>
  </si>
  <si>
    <t>Гагарин Сергей</t>
  </si>
  <si>
    <t>Ложников Павел</t>
  </si>
  <si>
    <t>Соколов Вячеслав</t>
  </si>
  <si>
    <t>Мдо15</t>
  </si>
  <si>
    <t>Румянцев Денис</t>
  </si>
  <si>
    <t>Сальников Геннадий</t>
  </si>
  <si>
    <t>Шароварин Денис</t>
  </si>
  <si>
    <t>Мдо13</t>
  </si>
  <si>
    <t>Арцимович Иван</t>
  </si>
  <si>
    <t>Васильев Дмитрий</t>
  </si>
  <si>
    <t>Зубков Александр</t>
  </si>
  <si>
    <t xml:space="preserve">Синицин Никита            </t>
  </si>
  <si>
    <t>Верговская Светлана</t>
  </si>
  <si>
    <t>Шешикова Анастасия</t>
  </si>
  <si>
    <t>Ждо15</t>
  </si>
  <si>
    <t>Грудцина Анна</t>
  </si>
  <si>
    <t>Кривонос Яна</t>
  </si>
  <si>
    <t>Ждо13</t>
  </si>
  <si>
    <t>Миронкина Екатерина</t>
  </si>
  <si>
    <t>М</t>
  </si>
  <si>
    <t>Бродников Терентий</t>
  </si>
  <si>
    <t>Кейник Сергей</t>
  </si>
  <si>
    <t>МБ</t>
  </si>
  <si>
    <t>Гилманов Рафаэль</t>
  </si>
  <si>
    <t>Казанцев Дмитрий</t>
  </si>
  <si>
    <t>Лесняк Владимир</t>
  </si>
  <si>
    <t>М55</t>
  </si>
  <si>
    <t xml:space="preserve">Арцимович Анатолий              </t>
  </si>
  <si>
    <t xml:space="preserve">Никонов Александр  </t>
  </si>
  <si>
    <t>Мдо18</t>
  </si>
  <si>
    <t>Паутов Илья</t>
  </si>
  <si>
    <t>Смазнев Дмитрий</t>
  </si>
  <si>
    <t>Зятьков Андрей</t>
  </si>
  <si>
    <t>Кузлякин Дмитрий</t>
  </si>
  <si>
    <t>Куксов Захар</t>
  </si>
  <si>
    <t>Паутов Анатолий</t>
  </si>
  <si>
    <t>Татаринов Игорь</t>
  </si>
  <si>
    <t xml:space="preserve">Яковлев Артем             </t>
  </si>
  <si>
    <t>Алиакбаров Ислам</t>
  </si>
  <si>
    <t>Бакалин Артемий</t>
  </si>
  <si>
    <t>Ларичев Даниил</t>
  </si>
  <si>
    <t>Новоселов Андрей</t>
  </si>
  <si>
    <t>Нуриманов Руслан</t>
  </si>
  <si>
    <t>Турчанинов Владимир</t>
  </si>
  <si>
    <t>Удовиченко Максим</t>
  </si>
  <si>
    <t>Ж</t>
  </si>
  <si>
    <t>Кузьмина Галина</t>
  </si>
  <si>
    <t>Ждо18</t>
  </si>
  <si>
    <t>Горбунова Мария</t>
  </si>
  <si>
    <t>Цыганенко Софья</t>
  </si>
  <si>
    <t>Казанцева Мария</t>
  </si>
  <si>
    <t>Третьяков Данила</t>
  </si>
  <si>
    <t>Ковалев Игорь</t>
  </si>
  <si>
    <t>Ложников Виктор</t>
  </si>
  <si>
    <t>Дергачев Александр</t>
  </si>
  <si>
    <t>Архипов Владимир</t>
  </si>
  <si>
    <t>Гардер Александр</t>
  </si>
  <si>
    <t>Гулевич Семен</t>
  </si>
  <si>
    <t>Жмыхов Александр</t>
  </si>
  <si>
    <t>Менчиков Алексей</t>
  </si>
  <si>
    <t>Чукреева Наталья</t>
  </si>
  <si>
    <t>Кравецкая Валерия</t>
  </si>
  <si>
    <t>Лаптева Ирина</t>
  </si>
  <si>
    <t>Бабушкина Антонина</t>
  </si>
  <si>
    <t>Красавина Екатерина</t>
  </si>
  <si>
    <t>Гатаулин Ринат</t>
  </si>
  <si>
    <t>Комерзан Сергей</t>
  </si>
  <si>
    <t xml:space="preserve">Борзунов Виктор     </t>
  </si>
  <si>
    <t xml:space="preserve">Брычков Павел      </t>
  </si>
  <si>
    <t>Абзамилов Руслан</t>
  </si>
  <si>
    <t>Давыдов Максим</t>
  </si>
  <si>
    <t>Наумчук Егор</t>
  </si>
  <si>
    <t xml:space="preserve">Поляков Дмитрий           </t>
  </si>
  <si>
    <t>Борода Дмитрий</t>
  </si>
  <si>
    <t>Галиаскаров Артур</t>
  </si>
  <si>
    <t>Гертнер Алексей</t>
  </si>
  <si>
    <t>Иванов Никита</t>
  </si>
  <si>
    <t>Каплун Александр</t>
  </si>
  <si>
    <t>Палагнюк Данила</t>
  </si>
  <si>
    <t>Чикушин Артем</t>
  </si>
  <si>
    <t>Макеев Всеволод</t>
  </si>
  <si>
    <t>Янов Артемий</t>
  </si>
  <si>
    <t xml:space="preserve">Гатаулина Светлана   </t>
  </si>
  <si>
    <t>Смазнева Ирина</t>
  </si>
  <si>
    <t>Чугальская Дарья</t>
  </si>
  <si>
    <t>Антонова Екатерина</t>
  </si>
  <si>
    <t>Лисина Екатерина</t>
  </si>
  <si>
    <t>Матвеева Ольга</t>
  </si>
  <si>
    <t>Байрамова Сабрина</t>
  </si>
  <si>
    <t>Зуева Екатерина</t>
  </si>
  <si>
    <t>Иванова Варвара</t>
  </si>
  <si>
    <t>Маскалюк Софья</t>
  </si>
  <si>
    <t>Молчанова Полина</t>
  </si>
  <si>
    <t>Седлецкая Полина</t>
  </si>
  <si>
    <t>Турчанинова Екатерина</t>
  </si>
  <si>
    <t>Чабанова Олеся</t>
  </si>
  <si>
    <t>Шадрина Виолетта</t>
  </si>
  <si>
    <t>К</t>
  </si>
  <si>
    <t>Без учета возраста</t>
  </si>
  <si>
    <t>Учет возраста</t>
  </si>
  <si>
    <t>№п/п</t>
  </si>
  <si>
    <t>Фамилия</t>
  </si>
  <si>
    <t>Имя</t>
  </si>
  <si>
    <t>Рез</t>
  </si>
  <si>
    <t>Место</t>
  </si>
  <si>
    <t>Очки</t>
  </si>
  <si>
    <t>Рез/К</t>
  </si>
  <si>
    <t>Сор 1</t>
  </si>
  <si>
    <t>Медведева</t>
  </si>
  <si>
    <t>Людмила</t>
  </si>
  <si>
    <t>Кузьминых</t>
  </si>
  <si>
    <t>Надежда</t>
  </si>
  <si>
    <t>Майоркина</t>
  </si>
  <si>
    <t>Ирина</t>
  </si>
  <si>
    <t>Никонова</t>
  </si>
  <si>
    <t>Галина</t>
  </si>
  <si>
    <t>Чукреева</t>
  </si>
  <si>
    <t>Наталья</t>
  </si>
  <si>
    <t>Сор 2</t>
  </si>
  <si>
    <t>Кузьмина</t>
  </si>
  <si>
    <t>Ранг</t>
  </si>
  <si>
    <t>3</t>
  </si>
  <si>
    <t>1</t>
  </si>
  <si>
    <t>2</t>
  </si>
  <si>
    <t>Арцимович Максим</t>
  </si>
  <si>
    <t>Гатаулина</t>
  </si>
  <si>
    <t>Светлана</t>
  </si>
  <si>
    <t>Тимирбулатова</t>
  </si>
  <si>
    <t>Елена</t>
  </si>
  <si>
    <t>Рыжих</t>
  </si>
  <si>
    <t>Бродникова</t>
  </si>
  <si>
    <t>Шилкина</t>
  </si>
  <si>
    <t>Анжела</t>
  </si>
  <si>
    <t>Перфильева</t>
  </si>
  <si>
    <t>Татьяна</t>
  </si>
  <si>
    <t>Яблонская</t>
  </si>
  <si>
    <t>Гатаулина Светлана</t>
  </si>
  <si>
    <t>Тимирбулатова Елена</t>
  </si>
  <si>
    <t>Бродникова Светлана</t>
  </si>
  <si>
    <t>Рыжих Наталья</t>
  </si>
  <si>
    <t>Шилкина Анжела</t>
  </si>
  <si>
    <t>Яблонская Наталья</t>
  </si>
  <si>
    <r>
      <t xml:space="preserve">Итоговое место - </t>
    </r>
    <r>
      <rPr>
        <sz val="14"/>
        <color indexed="10"/>
        <rFont val="Times New Roman"/>
        <family val="1"/>
      </rPr>
      <t>красным цветом</t>
    </r>
  </si>
  <si>
    <t xml:space="preserve"> - призеры</t>
  </si>
  <si>
    <t>Ангелов Антон</t>
  </si>
  <si>
    <t>Васильев Михаил</t>
  </si>
  <si>
    <t>Болейко Никита</t>
  </si>
  <si>
    <t>Добрынский Александр</t>
  </si>
  <si>
    <t>Захаров Алексей</t>
  </si>
  <si>
    <t>Зорянов Евгений</t>
  </si>
  <si>
    <t>Захарушкин Иван</t>
  </si>
  <si>
    <t>Лабудев Роман</t>
  </si>
  <si>
    <t>Латышев Сергей</t>
  </si>
  <si>
    <t xml:space="preserve">Мандронов Михаил              </t>
  </si>
  <si>
    <t>Михалев Александр</t>
  </si>
  <si>
    <t>Нефедченко Юрий</t>
  </si>
  <si>
    <t>Павленко Артем</t>
  </si>
  <si>
    <t>Романчук Максим</t>
  </si>
  <si>
    <t>Поздеев Андрей</t>
  </si>
  <si>
    <t>Проценко Алексей</t>
  </si>
  <si>
    <t>Смазнев Сергей</t>
  </si>
  <si>
    <t>Чернов Георгий</t>
  </si>
  <si>
    <t>Шарапов Виталий</t>
  </si>
  <si>
    <t>Шилкин Анатолий</t>
  </si>
  <si>
    <t>Ахпашев Антон</t>
  </si>
  <si>
    <t>Елепин Павел</t>
  </si>
  <si>
    <t>Миллер Андрей</t>
  </si>
  <si>
    <t>Паутов Александр</t>
  </si>
  <si>
    <t>Селицкий Алексей</t>
  </si>
  <si>
    <t>Солодов Эдуард</t>
  </si>
  <si>
    <t xml:space="preserve">Толокнов Юрий                 </t>
  </si>
  <si>
    <t>Шилкин Александр</t>
  </si>
  <si>
    <t>Лешков Владимир</t>
  </si>
  <si>
    <t xml:space="preserve">Ковалёв Сергей            </t>
  </si>
  <si>
    <t xml:space="preserve">Васильев Даниил           </t>
  </si>
  <si>
    <t>Ильевич Алексей</t>
  </si>
  <si>
    <t>Кулик Владимир</t>
  </si>
  <si>
    <t>Фоминых Александр</t>
  </si>
  <si>
    <t>Долгих Михаил</t>
  </si>
  <si>
    <t>Козлов Иван</t>
  </si>
  <si>
    <t>Куликов Денис</t>
  </si>
  <si>
    <t>Кувакин Николай</t>
  </si>
  <si>
    <t>Надточий Никита</t>
  </si>
  <si>
    <t>Сергеев Григорий</t>
  </si>
  <si>
    <t>Бурдакова Екатерина</t>
  </si>
  <si>
    <t>Борзунова Алена</t>
  </si>
  <si>
    <t>Смазнева Александра</t>
  </si>
  <si>
    <t xml:space="preserve">Сухорукова Ирина     </t>
  </si>
  <si>
    <t>Воронцова Юлия</t>
  </si>
  <si>
    <t>Мазуркевич Дарья</t>
  </si>
  <si>
    <t>Кравченко Александра</t>
  </si>
  <si>
    <t>Кожуховская Олеся</t>
  </si>
  <si>
    <t>Косенкова Карина</t>
  </si>
  <si>
    <t>Огурцова Анастасия</t>
  </si>
  <si>
    <t>Кривец Софья</t>
  </si>
  <si>
    <t>Комарова Настя</t>
  </si>
  <si>
    <t>Летний сезон 2016г.</t>
  </si>
  <si>
    <t>Лето</t>
  </si>
  <si>
    <t>Сорев3</t>
  </si>
  <si>
    <t>Сор 3</t>
  </si>
  <si>
    <t>Лосева</t>
  </si>
  <si>
    <t>Нина</t>
  </si>
  <si>
    <t>Сор3</t>
  </si>
  <si>
    <t>Лосева Нина</t>
  </si>
  <si>
    <t>Козлов Егор</t>
  </si>
  <si>
    <t>Барнёв Владимир</t>
  </si>
  <si>
    <t>Кононов Максим</t>
  </si>
  <si>
    <t>Хохлоа Андрей</t>
  </si>
  <si>
    <t>Мутонин Петр</t>
  </si>
  <si>
    <t>Наумчук Михаил</t>
  </si>
  <si>
    <t>Шарапов Кирилл</t>
  </si>
  <si>
    <t>Бальтанов Рахат</t>
  </si>
  <si>
    <t>Теслёнок Татьяна</t>
  </si>
  <si>
    <t>Сорев4</t>
  </si>
  <si>
    <t>Сорев5</t>
  </si>
  <si>
    <t>Сор 4</t>
  </si>
  <si>
    <t>Сор 5</t>
  </si>
  <si>
    <t>Сор4</t>
  </si>
  <si>
    <t>Сор5</t>
  </si>
  <si>
    <t>Гилманов Роман</t>
  </si>
  <si>
    <t>Хамитов Дамир</t>
  </si>
  <si>
    <t>Санкин Виталий</t>
  </si>
  <si>
    <t xml:space="preserve">Буцык Владислав        </t>
  </si>
  <si>
    <t>Дегтярёв Александр</t>
  </si>
  <si>
    <t>Нечаев Артем</t>
  </si>
  <si>
    <t>Батаев Матвей</t>
  </si>
  <si>
    <t>Семенов Виктор</t>
  </si>
  <si>
    <t>Моисеенко Максим</t>
  </si>
  <si>
    <t>Осиплва Юлия</t>
  </si>
  <si>
    <t>Филиппова Алена</t>
  </si>
  <si>
    <t>Абдукарова Алина</t>
  </si>
  <si>
    <t>Сорев6</t>
  </si>
  <si>
    <t>Сор 6</t>
  </si>
  <si>
    <t>Сор6</t>
  </si>
  <si>
    <t xml:space="preserve">Дежурко Сергей     </t>
  </si>
  <si>
    <t xml:space="preserve">Паутов Сергей       </t>
  </si>
  <si>
    <t>Сазонов Игорь</t>
  </si>
  <si>
    <t xml:space="preserve">Вандышев Александр </t>
  </si>
  <si>
    <t>Архипов Артем</t>
  </si>
  <si>
    <t>Сабурцев Александр</t>
  </si>
  <si>
    <t>Сазонов Александр</t>
  </si>
  <si>
    <t>Стипурин Дмитрий</t>
  </si>
  <si>
    <t>Ложников Иван</t>
  </si>
  <si>
    <t>Цыпляев Владислав</t>
  </si>
  <si>
    <t>Архипова Анастасия</t>
  </si>
  <si>
    <t>Жукова Полина</t>
  </si>
  <si>
    <t>Борисова Виктория</t>
  </si>
  <si>
    <t>Сор 7</t>
  </si>
  <si>
    <t>Сор7</t>
  </si>
  <si>
    <t>Сорев7</t>
  </si>
  <si>
    <t>Сорев8</t>
  </si>
  <si>
    <t>Сор 8</t>
  </si>
  <si>
    <t>Сор8</t>
  </si>
  <si>
    <t>Непша Евгений</t>
  </si>
  <si>
    <t>Раянов Руслан</t>
  </si>
  <si>
    <t>Горбунов Сергей</t>
  </si>
  <si>
    <t>Романишин Роман</t>
  </si>
  <si>
    <t>Середкин Владимир</t>
  </si>
  <si>
    <t>Каблуков Артем</t>
  </si>
  <si>
    <t>Торжков Денис</t>
  </si>
  <si>
    <t>Чапайкин Арсений</t>
  </si>
  <si>
    <t>Храпаль Максим</t>
  </si>
  <si>
    <t>Алонцева Людмила</t>
  </si>
  <si>
    <t>Сор 9</t>
  </si>
  <si>
    <t>Сор9</t>
  </si>
  <si>
    <t>Сумма 6 из 9</t>
  </si>
  <si>
    <t>Сорев9</t>
  </si>
  <si>
    <t>6 из 9</t>
  </si>
  <si>
    <t xml:space="preserve">Лосев Александр     </t>
  </si>
  <si>
    <t>Конищев Александр</t>
  </si>
  <si>
    <t>Сулейменов Марат</t>
  </si>
  <si>
    <t>Щередин Константин</t>
  </si>
  <si>
    <t>Краев Андрей</t>
  </si>
  <si>
    <t>Белова Мария</t>
  </si>
  <si>
    <t>Огурцова Настя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</si>
</sst>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[h]:mm:ss;@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0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8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18" borderId="10" xfId="0" applyFont="1" applyFill="1" applyBorder="1" applyAlignment="1">
      <alignment/>
    </xf>
    <xf numFmtId="21" fontId="19" fillId="0" borderId="10" xfId="0" applyNumberFormat="1" applyFont="1" applyBorder="1" applyAlignment="1">
      <alignment horizontal="center"/>
    </xf>
    <xf numFmtId="181" fontId="19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24" borderId="10" xfId="0" applyFill="1" applyBorder="1" applyAlignment="1">
      <alignment/>
    </xf>
    <xf numFmtId="0" fontId="12" fillId="24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/>
    </xf>
    <xf numFmtId="2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\Dpppp3\1\2016\&#1051;&#1077;&#1090;&#1086;\&#1046;50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то"/>
      <sheetName val="Ранг"/>
      <sheetName val="К"/>
      <sheetName val="Очки"/>
      <sheetName val="Инт 2"/>
      <sheetName val="Инт 3"/>
      <sheetName val="Инт 5"/>
      <sheetName val="Инт 6"/>
      <sheetName val="Инт 7"/>
      <sheetName val="Инт 8"/>
      <sheetName val="Инт 9"/>
      <sheetName val="Инт 10"/>
      <sheetName val="Инт 11"/>
      <sheetName val="Томск"/>
    </sheetNames>
    <sheetDataSet>
      <sheetData sheetId="3">
        <row r="2">
          <cell r="A2">
            <v>1</v>
          </cell>
          <cell r="B2">
            <v>15</v>
          </cell>
        </row>
        <row r="3">
          <cell r="A3">
            <v>2</v>
          </cell>
          <cell r="B3">
            <v>13</v>
          </cell>
        </row>
        <row r="4">
          <cell r="A4">
            <v>3</v>
          </cell>
          <cell r="B4">
            <v>11</v>
          </cell>
        </row>
        <row r="5">
          <cell r="A5">
            <v>4</v>
          </cell>
          <cell r="B5">
            <v>9</v>
          </cell>
        </row>
        <row r="6">
          <cell r="A6">
            <v>5</v>
          </cell>
          <cell r="B6">
            <v>8</v>
          </cell>
        </row>
        <row r="7">
          <cell r="A7">
            <v>6</v>
          </cell>
          <cell r="B7">
            <v>7</v>
          </cell>
        </row>
        <row r="8">
          <cell r="A8">
            <v>7</v>
          </cell>
          <cell r="B8">
            <v>6</v>
          </cell>
        </row>
        <row r="9">
          <cell r="A9">
            <v>8</v>
          </cell>
          <cell r="B9">
            <v>5</v>
          </cell>
        </row>
        <row r="10">
          <cell r="A10">
            <v>9</v>
          </cell>
          <cell r="B10">
            <v>4</v>
          </cell>
        </row>
        <row r="11">
          <cell r="A11">
            <v>10</v>
          </cell>
          <cell r="B11">
            <v>3</v>
          </cell>
        </row>
        <row r="12">
          <cell r="A12">
            <v>11</v>
          </cell>
          <cell r="B12">
            <v>2</v>
          </cell>
        </row>
        <row r="13">
          <cell r="A13">
            <v>12</v>
          </cell>
          <cell r="B13">
            <v>1</v>
          </cell>
        </row>
        <row r="14">
          <cell r="A14">
            <v>13</v>
          </cell>
          <cell r="B14">
            <v>1</v>
          </cell>
        </row>
        <row r="15">
          <cell r="A15">
            <v>14</v>
          </cell>
          <cell r="B15">
            <v>1</v>
          </cell>
        </row>
        <row r="16">
          <cell r="A16">
            <v>15</v>
          </cell>
          <cell r="B16">
            <v>1</v>
          </cell>
        </row>
        <row r="17">
          <cell r="A17">
            <v>16</v>
          </cell>
          <cell r="B17">
            <v>1</v>
          </cell>
        </row>
        <row r="18">
          <cell r="A18">
            <v>17</v>
          </cell>
          <cell r="B18">
            <v>1</v>
          </cell>
        </row>
        <row r="19">
          <cell r="A19">
            <v>18</v>
          </cell>
          <cell r="B19">
            <v>1</v>
          </cell>
        </row>
        <row r="20">
          <cell r="A20">
            <v>19</v>
          </cell>
          <cell r="B20">
            <v>1</v>
          </cell>
        </row>
        <row r="21">
          <cell r="A21">
            <v>20</v>
          </cell>
          <cell r="B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6"/>
  <sheetViews>
    <sheetView tabSelected="1" zoomScalePageLayoutView="0" workbookViewId="0" topLeftCell="A1">
      <selection activeCell="L72" sqref="L72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23.57421875" style="0" customWidth="1"/>
    <col min="4" max="4" width="7.7109375" style="1" customWidth="1"/>
    <col min="5" max="5" width="7.28125" style="1" customWidth="1"/>
    <col min="6" max="6" width="7.7109375" style="1" customWidth="1"/>
    <col min="7" max="7" width="8.00390625" style="1" customWidth="1"/>
    <col min="8" max="14" width="7.7109375" style="1" customWidth="1"/>
  </cols>
  <sheetData>
    <row r="1" spans="1:14" s="13" customFormat="1" ht="19.5">
      <c r="A1" s="10"/>
      <c r="B1" s="10"/>
      <c r="C1" s="14" t="s">
        <v>2</v>
      </c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7" customFormat="1" ht="19.5">
      <c r="A2" s="14" t="s">
        <v>3</v>
      </c>
      <c r="B2" s="14"/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7" customFormat="1" ht="19.5">
      <c r="A3" s="18"/>
      <c r="B3" s="18"/>
      <c r="C3" s="14" t="s">
        <v>232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7" customFormat="1" ht="15">
      <c r="A4" s="19" t="s">
        <v>0</v>
      </c>
      <c r="B4" s="19" t="s">
        <v>140</v>
      </c>
      <c r="C4" s="20" t="s">
        <v>1</v>
      </c>
      <c r="D4" s="19" t="s">
        <v>4</v>
      </c>
      <c r="E4" s="19" t="s">
        <v>5</v>
      </c>
      <c r="F4" s="19" t="s">
        <v>6</v>
      </c>
      <c r="G4" s="19" t="s">
        <v>234</v>
      </c>
      <c r="H4" s="19" t="s">
        <v>249</v>
      </c>
      <c r="I4" s="19" t="s">
        <v>250</v>
      </c>
      <c r="J4" s="19" t="s">
        <v>267</v>
      </c>
      <c r="K4" s="19" t="s">
        <v>285</v>
      </c>
      <c r="L4" s="19" t="s">
        <v>286</v>
      </c>
      <c r="M4" s="19" t="s">
        <v>302</v>
      </c>
      <c r="N4" s="23" t="s">
        <v>233</v>
      </c>
    </row>
    <row r="5" spans="1:14" s="17" customFormat="1" ht="15">
      <c r="A5" s="27"/>
      <c r="B5" s="27"/>
      <c r="C5" s="22"/>
      <c r="D5" s="21" t="s">
        <v>7</v>
      </c>
      <c r="E5" s="21">
        <v>15.05</v>
      </c>
      <c r="F5" s="21">
        <v>29.05</v>
      </c>
      <c r="G5" s="21">
        <v>5.06</v>
      </c>
      <c r="H5" s="21">
        <v>11.06</v>
      </c>
      <c r="I5" s="21">
        <v>12.06</v>
      </c>
      <c r="J5" s="21">
        <v>19.06</v>
      </c>
      <c r="K5" s="21">
        <v>18.09</v>
      </c>
      <c r="L5" s="21">
        <v>25.09</v>
      </c>
      <c r="M5" s="21">
        <v>2.1</v>
      </c>
      <c r="N5" s="24" t="s">
        <v>303</v>
      </c>
    </row>
    <row r="6" spans="1:14" ht="15.75">
      <c r="A6" s="5" t="s">
        <v>55</v>
      </c>
      <c r="B6" s="2">
        <v>1</v>
      </c>
      <c r="C6" s="3" t="s">
        <v>13</v>
      </c>
      <c r="D6" s="2">
        <v>1973</v>
      </c>
      <c r="E6" s="2">
        <v>9</v>
      </c>
      <c r="F6" s="2">
        <v>6</v>
      </c>
      <c r="G6" s="2">
        <v>0</v>
      </c>
      <c r="H6" s="2">
        <v>15</v>
      </c>
      <c r="I6" s="2">
        <v>15</v>
      </c>
      <c r="J6" s="2">
        <v>8</v>
      </c>
      <c r="K6" s="2">
        <v>13</v>
      </c>
      <c r="L6" s="2">
        <v>15</v>
      </c>
      <c r="M6" s="2">
        <v>13</v>
      </c>
      <c r="N6" s="2">
        <v>80</v>
      </c>
    </row>
    <row r="7" spans="1:14" ht="15.75">
      <c r="A7" s="6"/>
      <c r="B7" s="2">
        <v>2</v>
      </c>
      <c r="C7" s="3" t="s">
        <v>57</v>
      </c>
      <c r="D7" s="2">
        <v>1992</v>
      </c>
      <c r="E7" s="2">
        <v>11</v>
      </c>
      <c r="F7" s="2">
        <v>1</v>
      </c>
      <c r="G7" s="2">
        <v>13</v>
      </c>
      <c r="H7" s="2">
        <v>8</v>
      </c>
      <c r="I7" s="2">
        <v>8</v>
      </c>
      <c r="J7" s="2">
        <v>15</v>
      </c>
      <c r="K7" s="2">
        <v>0</v>
      </c>
      <c r="L7" s="2">
        <v>0</v>
      </c>
      <c r="M7" s="2">
        <v>9</v>
      </c>
      <c r="N7" s="2">
        <v>64</v>
      </c>
    </row>
    <row r="8" spans="1:14" ht="15.75">
      <c r="A8" s="6"/>
      <c r="B8" s="2">
        <v>3</v>
      </c>
      <c r="C8" s="3" t="s">
        <v>11</v>
      </c>
      <c r="D8" s="2">
        <v>1986</v>
      </c>
      <c r="E8" s="2">
        <v>15</v>
      </c>
      <c r="F8" s="2">
        <v>15</v>
      </c>
      <c r="G8" s="2">
        <v>0</v>
      </c>
      <c r="H8" s="2">
        <v>7</v>
      </c>
      <c r="I8" s="2">
        <v>0</v>
      </c>
      <c r="J8" s="2">
        <v>0</v>
      </c>
      <c r="K8" s="2">
        <v>11</v>
      </c>
      <c r="L8" s="2">
        <v>8</v>
      </c>
      <c r="M8" s="2">
        <v>6</v>
      </c>
      <c r="N8" s="95">
        <v>62</v>
      </c>
    </row>
    <row r="9" spans="1:14" ht="15.75">
      <c r="A9" s="6"/>
      <c r="B9" s="2">
        <v>4</v>
      </c>
      <c r="C9" s="3" t="s">
        <v>14</v>
      </c>
      <c r="D9" s="2">
        <v>1988</v>
      </c>
      <c r="E9" s="2">
        <v>13</v>
      </c>
      <c r="F9" s="2">
        <v>13</v>
      </c>
      <c r="G9" s="2">
        <v>9</v>
      </c>
      <c r="H9" s="2">
        <v>6</v>
      </c>
      <c r="I9" s="2">
        <v>9</v>
      </c>
      <c r="J9" s="2">
        <v>11</v>
      </c>
      <c r="K9" s="2">
        <v>7</v>
      </c>
      <c r="L9" s="2">
        <v>0</v>
      </c>
      <c r="M9" s="2">
        <v>0</v>
      </c>
      <c r="N9" s="95">
        <v>62</v>
      </c>
    </row>
    <row r="10" spans="1:14" ht="15.75">
      <c r="A10" s="6"/>
      <c r="B10" s="2">
        <v>5</v>
      </c>
      <c r="C10" s="3" t="s">
        <v>87</v>
      </c>
      <c r="D10" s="2">
        <v>1986</v>
      </c>
      <c r="E10" s="2">
        <v>0</v>
      </c>
      <c r="F10" s="2">
        <v>8</v>
      </c>
      <c r="G10" s="2">
        <v>15</v>
      </c>
      <c r="H10" s="2">
        <v>0</v>
      </c>
      <c r="I10" s="2">
        <v>6</v>
      </c>
      <c r="J10" s="2">
        <v>0</v>
      </c>
      <c r="K10" s="2">
        <v>15</v>
      </c>
      <c r="L10" s="2">
        <v>0</v>
      </c>
      <c r="M10" s="2">
        <v>11</v>
      </c>
      <c r="N10" s="2">
        <v>55</v>
      </c>
    </row>
    <row r="11" spans="1:14" ht="15.75">
      <c r="A11" s="6"/>
      <c r="B11" s="2">
        <v>6</v>
      </c>
      <c r="C11" s="3" t="s">
        <v>12</v>
      </c>
      <c r="D11" s="2">
        <v>1972</v>
      </c>
      <c r="E11" s="2">
        <v>0</v>
      </c>
      <c r="F11" s="2">
        <v>11</v>
      </c>
      <c r="G11" s="2">
        <v>0</v>
      </c>
      <c r="H11" s="2">
        <v>11</v>
      </c>
      <c r="I11" s="2">
        <v>13</v>
      </c>
      <c r="J11" s="2">
        <v>5</v>
      </c>
      <c r="K11" s="2">
        <v>0</v>
      </c>
      <c r="L11" s="2">
        <v>0</v>
      </c>
      <c r="M11" s="2">
        <v>5</v>
      </c>
      <c r="N11" s="2">
        <v>45</v>
      </c>
    </row>
    <row r="12" spans="1:14" ht="15.75">
      <c r="A12" s="6"/>
      <c r="B12" s="2">
        <v>7</v>
      </c>
      <c r="C12" s="3" t="s">
        <v>185</v>
      </c>
      <c r="D12" s="2">
        <v>1984</v>
      </c>
      <c r="E12" s="2">
        <v>5</v>
      </c>
      <c r="F12" s="2">
        <v>0</v>
      </c>
      <c r="G12" s="2">
        <v>0</v>
      </c>
      <c r="H12" s="2">
        <v>0</v>
      </c>
      <c r="I12" s="2">
        <v>0</v>
      </c>
      <c r="J12" s="2">
        <v>13</v>
      </c>
      <c r="K12" s="2">
        <v>2</v>
      </c>
      <c r="L12" s="2">
        <v>13</v>
      </c>
      <c r="M12" s="2">
        <v>7</v>
      </c>
      <c r="N12" s="2">
        <v>40</v>
      </c>
    </row>
    <row r="13" spans="1:14" ht="15.75">
      <c r="A13" s="6"/>
      <c r="B13" s="2">
        <v>8</v>
      </c>
      <c r="C13" s="3" t="s">
        <v>188</v>
      </c>
      <c r="D13" s="2">
        <v>1957</v>
      </c>
      <c r="E13" s="2">
        <v>0</v>
      </c>
      <c r="F13" s="2">
        <v>9</v>
      </c>
      <c r="G13" s="2">
        <v>11</v>
      </c>
      <c r="H13" s="2">
        <v>0</v>
      </c>
      <c r="I13" s="2">
        <v>0</v>
      </c>
      <c r="J13" s="2">
        <v>0</v>
      </c>
      <c r="K13" s="2">
        <v>5</v>
      </c>
      <c r="L13" s="2">
        <v>0</v>
      </c>
      <c r="M13" s="2">
        <v>1</v>
      </c>
      <c r="N13" s="2">
        <v>26</v>
      </c>
    </row>
    <row r="14" spans="1:14" ht="15.75">
      <c r="A14" s="6"/>
      <c r="B14" s="2">
        <v>9</v>
      </c>
      <c r="C14" s="3" t="s">
        <v>37</v>
      </c>
      <c r="D14" s="2">
        <v>1978</v>
      </c>
      <c r="E14" s="2">
        <v>0</v>
      </c>
      <c r="F14" s="2">
        <v>1</v>
      </c>
      <c r="G14" s="2">
        <v>7</v>
      </c>
      <c r="H14" s="2">
        <v>9</v>
      </c>
      <c r="I14" s="2">
        <v>4</v>
      </c>
      <c r="J14" s="2">
        <v>4</v>
      </c>
      <c r="K14" s="2">
        <v>0</v>
      </c>
      <c r="L14" s="2">
        <v>0</v>
      </c>
      <c r="M14" s="2">
        <v>1</v>
      </c>
      <c r="N14" s="2">
        <v>26</v>
      </c>
    </row>
    <row r="15" spans="1:14" ht="15.75">
      <c r="A15" s="6"/>
      <c r="B15" s="2">
        <v>10</v>
      </c>
      <c r="C15" s="3" t="s">
        <v>181</v>
      </c>
      <c r="D15" s="2">
        <v>1995</v>
      </c>
      <c r="E15" s="2">
        <v>7</v>
      </c>
      <c r="F15" s="2">
        <v>0</v>
      </c>
      <c r="G15" s="2">
        <v>2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15</v>
      </c>
      <c r="N15" s="2">
        <v>24</v>
      </c>
    </row>
    <row r="16" spans="1:14" ht="15.75">
      <c r="A16" s="6"/>
      <c r="B16" s="2">
        <v>11</v>
      </c>
      <c r="C16" s="3" t="s">
        <v>67</v>
      </c>
      <c r="D16" s="2">
        <v>1998</v>
      </c>
      <c r="E16" s="2">
        <v>1</v>
      </c>
      <c r="F16" s="2">
        <v>2</v>
      </c>
      <c r="G16" s="2">
        <v>5</v>
      </c>
      <c r="H16" s="2">
        <v>0</v>
      </c>
      <c r="I16" s="2">
        <v>7</v>
      </c>
      <c r="J16" s="2">
        <v>0</v>
      </c>
      <c r="K16" s="2">
        <v>9</v>
      </c>
      <c r="L16" s="2">
        <v>0</v>
      </c>
      <c r="M16" s="2">
        <v>0</v>
      </c>
      <c r="N16" s="2">
        <v>24</v>
      </c>
    </row>
    <row r="17" spans="1:14" ht="15.75">
      <c r="A17" s="6"/>
      <c r="B17" s="2">
        <v>12</v>
      </c>
      <c r="C17" s="3" t="s">
        <v>160</v>
      </c>
      <c r="D17" s="2">
        <v>1969</v>
      </c>
      <c r="E17" s="2">
        <v>1</v>
      </c>
      <c r="F17" s="2">
        <v>1</v>
      </c>
      <c r="G17" s="2">
        <v>0</v>
      </c>
      <c r="H17" s="2">
        <v>0</v>
      </c>
      <c r="I17" s="2">
        <v>5</v>
      </c>
      <c r="J17" s="2">
        <v>0</v>
      </c>
      <c r="K17" s="2">
        <v>0</v>
      </c>
      <c r="L17" s="2">
        <v>11</v>
      </c>
      <c r="M17" s="2">
        <v>2</v>
      </c>
      <c r="N17" s="2">
        <v>20</v>
      </c>
    </row>
    <row r="18" spans="1:14" ht="15.75">
      <c r="A18" s="6"/>
      <c r="B18" s="2">
        <v>13</v>
      </c>
      <c r="C18" s="3" t="s">
        <v>36</v>
      </c>
      <c r="D18" s="2">
        <v>1985</v>
      </c>
      <c r="E18" s="2">
        <v>1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9</v>
      </c>
      <c r="M18" s="2">
        <v>8</v>
      </c>
      <c r="N18" s="2">
        <v>19</v>
      </c>
    </row>
    <row r="19" spans="1:14" ht="15.75">
      <c r="A19" s="6"/>
      <c r="B19" s="2">
        <v>14</v>
      </c>
      <c r="C19" s="3" t="s">
        <v>56</v>
      </c>
      <c r="D19" s="2">
        <v>1983</v>
      </c>
      <c r="E19" s="2">
        <v>1</v>
      </c>
      <c r="F19" s="2">
        <v>3</v>
      </c>
      <c r="G19" s="2">
        <v>1</v>
      </c>
      <c r="H19" s="2">
        <v>3</v>
      </c>
      <c r="I19" s="2">
        <v>1</v>
      </c>
      <c r="J19" s="2">
        <v>9</v>
      </c>
      <c r="K19" s="2">
        <v>0</v>
      </c>
      <c r="L19" s="2">
        <v>0</v>
      </c>
      <c r="M19" s="2">
        <v>0</v>
      </c>
      <c r="N19" s="2">
        <v>18</v>
      </c>
    </row>
    <row r="20" spans="1:14" ht="15.75">
      <c r="A20" s="6"/>
      <c r="B20" s="2">
        <v>15</v>
      </c>
      <c r="C20" s="3" t="s">
        <v>255</v>
      </c>
      <c r="D20" s="2">
        <v>1998</v>
      </c>
      <c r="E20" s="2">
        <v>0</v>
      </c>
      <c r="F20" s="2">
        <v>0</v>
      </c>
      <c r="G20" s="2">
        <v>0</v>
      </c>
      <c r="H20" s="2">
        <v>13</v>
      </c>
      <c r="I20" s="2">
        <v>3</v>
      </c>
      <c r="J20" s="2">
        <v>2</v>
      </c>
      <c r="K20" s="2">
        <v>0</v>
      </c>
      <c r="L20" s="2">
        <v>0</v>
      </c>
      <c r="M20" s="2">
        <v>0</v>
      </c>
      <c r="N20" s="2">
        <v>18</v>
      </c>
    </row>
    <row r="21" spans="1:14" ht="15.75">
      <c r="A21" s="6"/>
      <c r="B21" s="2">
        <v>16</v>
      </c>
      <c r="C21" s="3" t="s">
        <v>186</v>
      </c>
      <c r="D21" s="2">
        <v>1996</v>
      </c>
      <c r="E21" s="2">
        <v>1</v>
      </c>
      <c r="F21" s="2">
        <v>7</v>
      </c>
      <c r="G21" s="2">
        <v>8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16</v>
      </c>
    </row>
    <row r="22" spans="1:14" ht="15.75">
      <c r="A22" s="6"/>
      <c r="B22" s="2">
        <v>17</v>
      </c>
      <c r="C22" s="3" t="s">
        <v>194</v>
      </c>
      <c r="D22" s="2">
        <v>1992</v>
      </c>
      <c r="E22" s="2">
        <v>1</v>
      </c>
      <c r="F22" s="2">
        <v>1</v>
      </c>
      <c r="G22" s="2">
        <v>6</v>
      </c>
      <c r="H22" s="2">
        <v>0</v>
      </c>
      <c r="I22" s="2">
        <v>0</v>
      </c>
      <c r="J22" s="2">
        <v>0</v>
      </c>
      <c r="K22" s="2">
        <v>1</v>
      </c>
      <c r="L22" s="2">
        <v>7</v>
      </c>
      <c r="M22" s="2">
        <v>0</v>
      </c>
      <c r="N22" s="2">
        <v>16</v>
      </c>
    </row>
    <row r="23" spans="1:14" ht="15.75">
      <c r="A23" s="6"/>
      <c r="B23" s="2">
        <v>18</v>
      </c>
      <c r="C23" s="3" t="s">
        <v>199</v>
      </c>
      <c r="D23" s="2">
        <v>1961</v>
      </c>
      <c r="E23" s="2">
        <v>1</v>
      </c>
      <c r="F23" s="2">
        <v>5</v>
      </c>
      <c r="G23" s="2">
        <v>0</v>
      </c>
      <c r="H23" s="2">
        <v>0</v>
      </c>
      <c r="I23" s="2">
        <v>0</v>
      </c>
      <c r="J23" s="2">
        <v>3</v>
      </c>
      <c r="K23" s="2">
        <v>3</v>
      </c>
      <c r="L23" s="2">
        <v>0</v>
      </c>
      <c r="M23" s="2">
        <v>3</v>
      </c>
      <c r="N23" s="2">
        <v>15</v>
      </c>
    </row>
    <row r="24" spans="1:14" ht="15.75">
      <c r="A24" s="6"/>
      <c r="B24" s="2">
        <v>19</v>
      </c>
      <c r="C24" s="3" t="s">
        <v>180</v>
      </c>
      <c r="D24" s="2">
        <v>1993</v>
      </c>
      <c r="E24" s="2">
        <v>2</v>
      </c>
      <c r="F24" s="2">
        <v>4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5</v>
      </c>
      <c r="M24" s="2">
        <v>0</v>
      </c>
      <c r="N24" s="2">
        <v>12</v>
      </c>
    </row>
    <row r="25" spans="1:14" ht="15.75">
      <c r="A25" s="6"/>
      <c r="B25" s="2">
        <v>20</v>
      </c>
      <c r="C25" s="3" t="s">
        <v>182</v>
      </c>
      <c r="D25" s="2">
        <v>1997</v>
      </c>
      <c r="E25" s="2">
        <v>1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4</v>
      </c>
      <c r="L25" s="2">
        <v>6</v>
      </c>
      <c r="M25" s="2">
        <v>0</v>
      </c>
      <c r="N25" s="2">
        <v>12</v>
      </c>
    </row>
    <row r="26" spans="1:14" ht="15.75">
      <c r="A26" s="6"/>
      <c r="B26" s="2">
        <v>21</v>
      </c>
      <c r="C26" s="3" t="s">
        <v>183</v>
      </c>
      <c r="D26" s="2">
        <v>1981</v>
      </c>
      <c r="E26" s="2">
        <v>6</v>
      </c>
      <c r="F26" s="2">
        <v>0</v>
      </c>
      <c r="G26" s="2">
        <v>0</v>
      </c>
      <c r="H26" s="2">
        <v>0</v>
      </c>
      <c r="I26" s="2">
        <v>0</v>
      </c>
      <c r="J26" s="2">
        <v>6</v>
      </c>
      <c r="K26" s="2">
        <v>0</v>
      </c>
      <c r="L26" s="2">
        <v>0</v>
      </c>
      <c r="M26" s="2">
        <v>0</v>
      </c>
      <c r="N26" s="2">
        <v>12</v>
      </c>
    </row>
    <row r="27" spans="1:14" ht="15.75">
      <c r="A27" s="6"/>
      <c r="B27" s="2">
        <v>22</v>
      </c>
      <c r="C27" s="3" t="s">
        <v>192</v>
      </c>
      <c r="D27" s="2">
        <v>1997</v>
      </c>
      <c r="E27" s="2">
        <v>8</v>
      </c>
      <c r="F27" s="2">
        <v>0</v>
      </c>
      <c r="G27" s="2">
        <v>4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12</v>
      </c>
    </row>
    <row r="28" spans="1:14" ht="15.75">
      <c r="A28" s="6"/>
      <c r="B28" s="2">
        <v>23</v>
      </c>
      <c r="C28" s="3" t="s">
        <v>256</v>
      </c>
      <c r="D28" s="2">
        <v>1986</v>
      </c>
      <c r="E28" s="2">
        <v>0</v>
      </c>
      <c r="F28" s="2">
        <v>0</v>
      </c>
      <c r="G28" s="2">
        <v>0</v>
      </c>
      <c r="H28" s="2">
        <v>0</v>
      </c>
      <c r="I28" s="2">
        <v>11</v>
      </c>
      <c r="J28" s="2">
        <v>0</v>
      </c>
      <c r="K28" s="2">
        <v>0</v>
      </c>
      <c r="L28" s="2">
        <v>0</v>
      </c>
      <c r="M28" s="2">
        <v>0</v>
      </c>
      <c r="N28" s="2">
        <v>11</v>
      </c>
    </row>
    <row r="29" spans="1:14" ht="15.75">
      <c r="A29" s="6"/>
      <c r="B29" s="2">
        <v>24</v>
      </c>
      <c r="C29" s="3" t="s">
        <v>21</v>
      </c>
      <c r="D29" s="2">
        <v>1998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8</v>
      </c>
      <c r="L29" s="2">
        <v>0</v>
      </c>
      <c r="M29" s="2">
        <v>1</v>
      </c>
      <c r="N29" s="2">
        <v>10</v>
      </c>
    </row>
    <row r="30" spans="1:14" ht="15.75">
      <c r="A30" s="6"/>
      <c r="B30" s="2">
        <v>25</v>
      </c>
      <c r="C30" s="3" t="s">
        <v>187</v>
      </c>
      <c r="D30" s="2">
        <v>1967</v>
      </c>
      <c r="E30" s="2">
        <v>4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6</v>
      </c>
      <c r="L30" s="2">
        <v>0</v>
      </c>
      <c r="M30" s="2">
        <v>0</v>
      </c>
      <c r="N30" s="2">
        <v>10</v>
      </c>
    </row>
    <row r="31" spans="1:14" ht="15.75">
      <c r="A31" s="6"/>
      <c r="B31" s="2">
        <v>26</v>
      </c>
      <c r="C31" s="3" t="s">
        <v>270</v>
      </c>
      <c r="D31" s="2">
        <v>1992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7</v>
      </c>
      <c r="K31" s="2">
        <v>0</v>
      </c>
      <c r="L31" s="2">
        <v>0</v>
      </c>
      <c r="M31" s="2">
        <v>1</v>
      </c>
      <c r="N31" s="2">
        <v>8</v>
      </c>
    </row>
    <row r="32" spans="1:14" ht="15.75">
      <c r="A32" s="6"/>
      <c r="B32" s="2">
        <v>27</v>
      </c>
      <c r="C32" s="3" t="s">
        <v>184</v>
      </c>
      <c r="D32" s="2">
        <v>1974</v>
      </c>
      <c r="E32" s="2">
        <v>1</v>
      </c>
      <c r="F32" s="2">
        <v>1</v>
      </c>
      <c r="G32" s="2">
        <v>0</v>
      </c>
      <c r="H32" s="2">
        <v>4</v>
      </c>
      <c r="I32" s="2">
        <v>2</v>
      </c>
      <c r="J32" s="2">
        <v>0</v>
      </c>
      <c r="K32" s="2">
        <v>0</v>
      </c>
      <c r="L32" s="2">
        <v>0</v>
      </c>
      <c r="M32" s="2">
        <v>0</v>
      </c>
      <c r="N32" s="2">
        <v>8</v>
      </c>
    </row>
    <row r="33" spans="1:14" ht="15.75">
      <c r="A33" s="38"/>
      <c r="B33" s="2">
        <v>28</v>
      </c>
      <c r="C33" s="3" t="s">
        <v>200</v>
      </c>
      <c r="D33" s="2">
        <v>1995</v>
      </c>
      <c r="E33" s="2">
        <v>0</v>
      </c>
      <c r="F33" s="2">
        <v>1</v>
      </c>
      <c r="G33" s="2">
        <v>0</v>
      </c>
      <c r="H33" s="2">
        <v>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6</v>
      </c>
    </row>
    <row r="34" spans="1:14" ht="15.75">
      <c r="A34" s="38"/>
      <c r="B34" s="2">
        <v>29</v>
      </c>
      <c r="C34" s="3" t="s">
        <v>289</v>
      </c>
      <c r="D34" s="2">
        <v>1974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4</v>
      </c>
      <c r="M34" s="2">
        <v>0</v>
      </c>
      <c r="N34" s="2">
        <v>4</v>
      </c>
    </row>
    <row r="35" spans="1:14" ht="15.75">
      <c r="A35" s="38"/>
      <c r="B35" s="2">
        <v>30</v>
      </c>
      <c r="C35" s="3" t="s">
        <v>198</v>
      </c>
      <c r="D35" s="2">
        <v>1967</v>
      </c>
      <c r="E35" s="2">
        <v>1</v>
      </c>
      <c r="F35" s="2">
        <v>0</v>
      </c>
      <c r="G35" s="2">
        <v>3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4</v>
      </c>
    </row>
    <row r="36" spans="1:14" ht="15.75">
      <c r="A36" s="38"/>
      <c r="B36" s="2">
        <v>31</v>
      </c>
      <c r="C36" s="3" t="s">
        <v>190</v>
      </c>
      <c r="D36" s="2">
        <v>1997</v>
      </c>
      <c r="E36" s="2">
        <v>1</v>
      </c>
      <c r="F36" s="2">
        <v>1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3</v>
      </c>
    </row>
    <row r="37" spans="1:14" ht="15.75">
      <c r="A37" s="38"/>
      <c r="B37" s="2">
        <v>32</v>
      </c>
      <c r="C37" s="3" t="s">
        <v>191</v>
      </c>
      <c r="D37" s="2">
        <v>1987</v>
      </c>
      <c r="E37" s="2">
        <v>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3</v>
      </c>
    </row>
    <row r="38" spans="1:14" ht="15.75">
      <c r="A38" s="38"/>
      <c r="B38" s="2">
        <v>33</v>
      </c>
      <c r="C38" s="3" t="s">
        <v>189</v>
      </c>
      <c r="D38" s="2">
        <v>1990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</row>
    <row r="39" spans="1:14" ht="15.75">
      <c r="A39" s="38"/>
      <c r="B39" s="2">
        <v>34</v>
      </c>
      <c r="C39" s="3" t="s">
        <v>193</v>
      </c>
      <c r="D39" s="2">
        <v>1995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</row>
    <row r="40" spans="1:14" ht="15.75">
      <c r="A40" s="38"/>
      <c r="B40" s="2">
        <v>35</v>
      </c>
      <c r="C40" s="3" t="s">
        <v>195</v>
      </c>
      <c r="D40" s="2">
        <v>1975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</row>
    <row r="41" spans="1:14" ht="15.75">
      <c r="A41" s="38"/>
      <c r="B41" s="2">
        <v>36</v>
      </c>
      <c r="C41" s="3" t="s">
        <v>257</v>
      </c>
      <c r="D41" s="2">
        <v>1974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0</v>
      </c>
      <c r="K41" s="2">
        <v>0</v>
      </c>
      <c r="L41" s="2">
        <v>0</v>
      </c>
      <c r="M41" s="2">
        <v>0</v>
      </c>
      <c r="N41" s="2">
        <v>1</v>
      </c>
    </row>
    <row r="42" spans="1:14" ht="15.75">
      <c r="A42" s="38"/>
      <c r="B42" s="2">
        <v>37</v>
      </c>
      <c r="C42" s="3" t="s">
        <v>275</v>
      </c>
      <c r="D42" s="2">
        <v>1995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1</v>
      </c>
    </row>
    <row r="43" spans="1:14" ht="15.75">
      <c r="A43" s="38"/>
      <c r="B43" s="2">
        <v>38</v>
      </c>
      <c r="C43" s="3" t="s">
        <v>197</v>
      </c>
      <c r="D43" s="2">
        <v>1994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</row>
    <row r="44" spans="1:14" ht="15.75">
      <c r="A44" s="5" t="s">
        <v>58</v>
      </c>
      <c r="B44" s="2">
        <v>1</v>
      </c>
      <c r="C44" s="3" t="s">
        <v>60</v>
      </c>
      <c r="D44" s="2">
        <v>1971</v>
      </c>
      <c r="E44" s="2">
        <v>13</v>
      </c>
      <c r="F44" s="2">
        <v>0</v>
      </c>
      <c r="G44" s="2">
        <v>15</v>
      </c>
      <c r="H44" s="2">
        <v>15</v>
      </c>
      <c r="I44" s="2">
        <v>15</v>
      </c>
      <c r="J44" s="2">
        <v>8</v>
      </c>
      <c r="K44" s="2">
        <v>0</v>
      </c>
      <c r="L44" s="2">
        <v>15</v>
      </c>
      <c r="M44" s="2">
        <v>15</v>
      </c>
      <c r="N44" s="2">
        <v>88</v>
      </c>
    </row>
    <row r="45" spans="1:14" ht="15.75">
      <c r="A45" s="6"/>
      <c r="B45" s="2">
        <v>2</v>
      </c>
      <c r="C45" s="3" t="s">
        <v>18</v>
      </c>
      <c r="D45" s="2">
        <v>1989</v>
      </c>
      <c r="E45" s="2">
        <v>11</v>
      </c>
      <c r="F45" s="2">
        <v>15</v>
      </c>
      <c r="G45" s="2">
        <v>5</v>
      </c>
      <c r="H45" s="2">
        <v>11</v>
      </c>
      <c r="I45" s="2">
        <v>13</v>
      </c>
      <c r="J45" s="2">
        <v>15</v>
      </c>
      <c r="K45" s="2">
        <v>13</v>
      </c>
      <c r="L45" s="2">
        <v>11</v>
      </c>
      <c r="M45" s="2">
        <v>11</v>
      </c>
      <c r="N45" s="2">
        <v>78</v>
      </c>
    </row>
    <row r="46" spans="1:14" ht="15.75">
      <c r="A46" s="6"/>
      <c r="B46" s="2">
        <v>3</v>
      </c>
      <c r="C46" s="3" t="s">
        <v>241</v>
      </c>
      <c r="D46" s="2">
        <v>1967</v>
      </c>
      <c r="E46" s="2">
        <v>0</v>
      </c>
      <c r="F46" s="2">
        <v>0</v>
      </c>
      <c r="G46" s="2">
        <v>13</v>
      </c>
      <c r="H46" s="2">
        <v>13</v>
      </c>
      <c r="I46" s="2">
        <v>4</v>
      </c>
      <c r="J46" s="2">
        <v>11</v>
      </c>
      <c r="K46" s="2">
        <v>7</v>
      </c>
      <c r="L46" s="2">
        <v>13</v>
      </c>
      <c r="M46" s="2">
        <v>5</v>
      </c>
      <c r="N46" s="2">
        <v>62</v>
      </c>
    </row>
    <row r="47" spans="1:14" ht="15.75">
      <c r="A47" s="7"/>
      <c r="B47" s="2">
        <v>4</v>
      </c>
      <c r="C47" s="3" t="s">
        <v>203</v>
      </c>
      <c r="D47" s="2">
        <v>1966</v>
      </c>
      <c r="E47" s="2">
        <v>0</v>
      </c>
      <c r="F47" s="2">
        <v>11</v>
      </c>
      <c r="G47" s="2">
        <v>9</v>
      </c>
      <c r="H47" s="2">
        <v>9</v>
      </c>
      <c r="I47" s="2">
        <v>8</v>
      </c>
      <c r="J47" s="2">
        <v>0</v>
      </c>
      <c r="K47" s="2">
        <v>0</v>
      </c>
      <c r="L47" s="2">
        <v>0</v>
      </c>
      <c r="M47" s="2">
        <v>8</v>
      </c>
      <c r="N47" s="2">
        <v>45</v>
      </c>
    </row>
    <row r="48" spans="1:14" ht="15.75">
      <c r="A48" s="7"/>
      <c r="B48" s="2">
        <v>5</v>
      </c>
      <c r="C48" s="3" t="s">
        <v>196</v>
      </c>
      <c r="D48" s="2">
        <v>1973</v>
      </c>
      <c r="E48" s="2">
        <v>3</v>
      </c>
      <c r="F48" s="2">
        <v>8</v>
      </c>
      <c r="G48" s="2">
        <v>4</v>
      </c>
      <c r="H48" s="2">
        <v>0</v>
      </c>
      <c r="I48" s="2">
        <v>9</v>
      </c>
      <c r="J48" s="2">
        <v>0</v>
      </c>
      <c r="K48" s="2">
        <v>0</v>
      </c>
      <c r="L48" s="2">
        <v>8</v>
      </c>
      <c r="M48" s="2">
        <v>13</v>
      </c>
      <c r="N48" s="2">
        <v>45</v>
      </c>
    </row>
    <row r="49" spans="1:14" ht="15.75">
      <c r="A49" s="6"/>
      <c r="B49" s="2">
        <v>6</v>
      </c>
      <c r="C49" s="3" t="s">
        <v>243</v>
      </c>
      <c r="D49" s="2">
        <v>1965</v>
      </c>
      <c r="E49" s="2">
        <v>0</v>
      </c>
      <c r="F49" s="2">
        <v>0</v>
      </c>
      <c r="G49" s="2">
        <v>2</v>
      </c>
      <c r="H49" s="2">
        <v>5</v>
      </c>
      <c r="I49" s="2">
        <v>5</v>
      </c>
      <c r="J49" s="2">
        <v>9</v>
      </c>
      <c r="K49" s="2">
        <v>15</v>
      </c>
      <c r="L49" s="2">
        <v>9</v>
      </c>
      <c r="M49" s="2">
        <v>0</v>
      </c>
      <c r="N49" s="2">
        <v>45</v>
      </c>
    </row>
    <row r="50" spans="1:14" ht="15.75">
      <c r="A50" s="6"/>
      <c r="B50" s="2">
        <v>7</v>
      </c>
      <c r="C50" s="3" t="s">
        <v>17</v>
      </c>
      <c r="D50" s="2">
        <v>1964</v>
      </c>
      <c r="E50" s="2">
        <v>5</v>
      </c>
      <c r="F50" s="2">
        <v>13</v>
      </c>
      <c r="G50" s="2">
        <v>11</v>
      </c>
      <c r="H50" s="2">
        <v>0</v>
      </c>
      <c r="I50" s="2">
        <v>0</v>
      </c>
      <c r="J50" s="2">
        <v>13</v>
      </c>
      <c r="K50" s="2">
        <v>0</v>
      </c>
      <c r="L50" s="2">
        <v>0</v>
      </c>
      <c r="M50" s="2">
        <v>0</v>
      </c>
      <c r="N50" s="2">
        <v>42</v>
      </c>
    </row>
    <row r="51" spans="1:14" ht="15.75">
      <c r="A51" s="6"/>
      <c r="B51" s="2">
        <v>8</v>
      </c>
      <c r="C51" s="3" t="s">
        <v>88</v>
      </c>
      <c r="D51" s="2">
        <v>1997</v>
      </c>
      <c r="E51" s="2">
        <v>7</v>
      </c>
      <c r="F51" s="2">
        <v>4</v>
      </c>
      <c r="G51" s="2">
        <v>8</v>
      </c>
      <c r="H51" s="2">
        <v>8</v>
      </c>
      <c r="I51" s="2">
        <v>7</v>
      </c>
      <c r="J51" s="2">
        <v>3</v>
      </c>
      <c r="K51" s="2">
        <v>6</v>
      </c>
      <c r="L51" s="2">
        <v>0</v>
      </c>
      <c r="M51" s="2">
        <v>0</v>
      </c>
      <c r="N51" s="2">
        <v>40</v>
      </c>
    </row>
    <row r="52" spans="1:14" ht="15.75">
      <c r="A52" s="6"/>
      <c r="B52" s="2">
        <v>9</v>
      </c>
      <c r="C52" s="3" t="s">
        <v>59</v>
      </c>
      <c r="D52" s="2">
        <v>1965</v>
      </c>
      <c r="E52" s="2">
        <v>2</v>
      </c>
      <c r="F52" s="2">
        <v>0</v>
      </c>
      <c r="G52" s="2">
        <v>3</v>
      </c>
      <c r="H52" s="2">
        <v>7</v>
      </c>
      <c r="I52" s="2">
        <v>6</v>
      </c>
      <c r="J52" s="2">
        <v>5</v>
      </c>
      <c r="K52" s="2">
        <v>11</v>
      </c>
      <c r="L52" s="2">
        <v>7</v>
      </c>
      <c r="M52" s="2">
        <v>2</v>
      </c>
      <c r="N52" s="2">
        <v>39</v>
      </c>
    </row>
    <row r="53" spans="1:14" ht="15.75">
      <c r="A53" s="38"/>
      <c r="B53" s="2">
        <v>10</v>
      </c>
      <c r="C53" s="3" t="s">
        <v>103</v>
      </c>
      <c r="D53" s="2">
        <v>1962</v>
      </c>
      <c r="E53" s="2">
        <v>9</v>
      </c>
      <c r="F53" s="2">
        <v>7</v>
      </c>
      <c r="G53" s="2">
        <v>1</v>
      </c>
      <c r="H53" s="2">
        <v>2</v>
      </c>
      <c r="I53" s="2">
        <v>3</v>
      </c>
      <c r="J53" s="2">
        <v>0</v>
      </c>
      <c r="K53" s="2">
        <v>9</v>
      </c>
      <c r="L53" s="2">
        <v>6</v>
      </c>
      <c r="M53" s="2">
        <v>0</v>
      </c>
      <c r="N53" s="2">
        <v>36</v>
      </c>
    </row>
    <row r="54" spans="1:14" ht="15.75">
      <c r="A54" s="38"/>
      <c r="B54" s="2">
        <v>11</v>
      </c>
      <c r="C54" s="3" t="s">
        <v>15</v>
      </c>
      <c r="D54" s="2">
        <v>1963</v>
      </c>
      <c r="E54" s="2">
        <v>15</v>
      </c>
      <c r="F54" s="2">
        <v>6</v>
      </c>
      <c r="G54" s="2">
        <v>7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28</v>
      </c>
    </row>
    <row r="55" spans="1:14" ht="15.75">
      <c r="A55" s="38"/>
      <c r="B55" s="2">
        <v>12</v>
      </c>
      <c r="C55" s="3" t="s">
        <v>61</v>
      </c>
      <c r="D55" s="2">
        <v>1963</v>
      </c>
      <c r="E55" s="2">
        <v>0</v>
      </c>
      <c r="F55" s="2">
        <v>5</v>
      </c>
      <c r="G55" s="2">
        <v>6</v>
      </c>
      <c r="H55" s="2">
        <v>3</v>
      </c>
      <c r="I55" s="2">
        <v>0</v>
      </c>
      <c r="J55" s="2">
        <v>6</v>
      </c>
      <c r="K55" s="2">
        <v>0</v>
      </c>
      <c r="L55" s="2">
        <v>0</v>
      </c>
      <c r="M55" s="2">
        <v>7</v>
      </c>
      <c r="N55" s="2">
        <v>27</v>
      </c>
    </row>
    <row r="56" spans="1:14" ht="15.75">
      <c r="A56" s="38"/>
      <c r="B56" s="2">
        <v>13</v>
      </c>
      <c r="C56" s="3" t="s">
        <v>201</v>
      </c>
      <c r="D56" s="2">
        <v>1963</v>
      </c>
      <c r="E56" s="2">
        <v>0</v>
      </c>
      <c r="F56" s="2">
        <v>9</v>
      </c>
      <c r="G56" s="2">
        <v>1</v>
      </c>
      <c r="H56" s="2">
        <v>0</v>
      </c>
      <c r="I56" s="2">
        <v>11</v>
      </c>
      <c r="J56" s="2">
        <v>0</v>
      </c>
      <c r="K56" s="2">
        <v>0</v>
      </c>
      <c r="L56" s="2">
        <v>5</v>
      </c>
      <c r="M56" s="2">
        <v>0</v>
      </c>
      <c r="N56" s="2">
        <v>26</v>
      </c>
    </row>
    <row r="57" spans="1:14" ht="15.75">
      <c r="A57" s="38"/>
      <c r="B57" s="2">
        <v>14</v>
      </c>
      <c r="C57" s="3" t="s">
        <v>206</v>
      </c>
      <c r="D57" s="2">
        <v>1970</v>
      </c>
      <c r="E57" s="2">
        <v>1</v>
      </c>
      <c r="F57" s="2">
        <v>3</v>
      </c>
      <c r="G57" s="2">
        <v>1</v>
      </c>
      <c r="H57" s="2">
        <v>1</v>
      </c>
      <c r="I57" s="2">
        <v>1</v>
      </c>
      <c r="J57" s="2">
        <v>1</v>
      </c>
      <c r="K57" s="2">
        <v>3</v>
      </c>
      <c r="L57" s="2">
        <v>4</v>
      </c>
      <c r="M57" s="2">
        <v>3</v>
      </c>
      <c r="N57" s="2">
        <v>15</v>
      </c>
    </row>
    <row r="58" spans="1:14" ht="15.75">
      <c r="A58" s="38"/>
      <c r="B58" s="2">
        <v>15</v>
      </c>
      <c r="C58" s="3" t="s">
        <v>242</v>
      </c>
      <c r="D58" s="2">
        <v>1985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4</v>
      </c>
      <c r="L58" s="2">
        <v>0</v>
      </c>
      <c r="M58" s="2">
        <v>9</v>
      </c>
      <c r="N58" s="2">
        <v>14</v>
      </c>
    </row>
    <row r="59" spans="1:14" ht="15.75">
      <c r="A59" s="38"/>
      <c r="B59" s="2">
        <v>16</v>
      </c>
      <c r="C59" s="3" t="s">
        <v>202</v>
      </c>
      <c r="D59" s="2">
        <v>1960</v>
      </c>
      <c r="E59" s="2">
        <v>1</v>
      </c>
      <c r="F59" s="2">
        <v>0</v>
      </c>
      <c r="G59" s="2">
        <v>1</v>
      </c>
      <c r="H59" s="2">
        <v>4</v>
      </c>
      <c r="I59" s="2">
        <v>0</v>
      </c>
      <c r="J59" s="2">
        <v>7</v>
      </c>
      <c r="K59" s="2">
        <v>0</v>
      </c>
      <c r="L59" s="2">
        <v>0</v>
      </c>
      <c r="M59" s="2">
        <v>0</v>
      </c>
      <c r="N59" s="2">
        <v>13</v>
      </c>
    </row>
    <row r="60" spans="1:14" ht="15.75">
      <c r="A60" s="38"/>
      <c r="B60" s="2">
        <v>17</v>
      </c>
      <c r="C60" s="3" t="s">
        <v>272</v>
      </c>
      <c r="D60" s="2">
        <v>1969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4</v>
      </c>
      <c r="K60" s="2">
        <v>8</v>
      </c>
      <c r="L60" s="2">
        <v>0</v>
      </c>
      <c r="M60" s="2">
        <v>0</v>
      </c>
      <c r="N60" s="2">
        <v>12</v>
      </c>
    </row>
    <row r="61" spans="1:14" ht="15.75">
      <c r="A61" s="38"/>
      <c r="B61" s="2">
        <v>18</v>
      </c>
      <c r="C61" s="3" t="s">
        <v>204</v>
      </c>
      <c r="D61" s="2">
        <v>1978</v>
      </c>
      <c r="E61" s="2">
        <v>4</v>
      </c>
      <c r="F61" s="2">
        <v>1</v>
      </c>
      <c r="G61" s="2">
        <v>1</v>
      </c>
      <c r="H61" s="2">
        <v>0</v>
      </c>
      <c r="I61" s="2">
        <v>1</v>
      </c>
      <c r="J61" s="2">
        <v>0</v>
      </c>
      <c r="K61" s="2">
        <v>0</v>
      </c>
      <c r="L61" s="2">
        <v>3</v>
      </c>
      <c r="M61" s="2">
        <v>1</v>
      </c>
      <c r="N61" s="2">
        <v>11</v>
      </c>
    </row>
    <row r="62" spans="1:14" ht="15.75">
      <c r="A62" s="38"/>
      <c r="B62" s="2">
        <v>19</v>
      </c>
      <c r="C62" s="3" t="s">
        <v>240</v>
      </c>
      <c r="D62" s="2">
        <v>1998</v>
      </c>
      <c r="E62" s="2">
        <v>8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8</v>
      </c>
    </row>
    <row r="63" spans="1:14" ht="15.75">
      <c r="A63" s="38"/>
      <c r="B63" s="2">
        <v>20</v>
      </c>
      <c r="C63" s="3" t="s">
        <v>271</v>
      </c>
      <c r="D63" s="2">
        <v>1962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2</v>
      </c>
      <c r="K63" s="2">
        <v>0</v>
      </c>
      <c r="L63" s="2">
        <v>0</v>
      </c>
      <c r="M63" s="2">
        <v>6</v>
      </c>
      <c r="N63" s="2">
        <v>8</v>
      </c>
    </row>
    <row r="64" spans="1:14" ht="15.75">
      <c r="A64" s="38"/>
      <c r="B64" s="2">
        <v>21</v>
      </c>
      <c r="C64" s="3" t="s">
        <v>207</v>
      </c>
      <c r="D64" s="2">
        <v>1986</v>
      </c>
      <c r="E64" s="2">
        <v>0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5</v>
      </c>
      <c r="L64" s="2">
        <v>0</v>
      </c>
      <c r="M64" s="2">
        <v>1</v>
      </c>
      <c r="N64" s="2">
        <v>8</v>
      </c>
    </row>
    <row r="65" spans="1:14" ht="15.75">
      <c r="A65" s="38"/>
      <c r="B65" s="2">
        <v>22</v>
      </c>
      <c r="C65" s="3" t="s">
        <v>258</v>
      </c>
      <c r="D65" s="2">
        <v>1996</v>
      </c>
      <c r="E65" s="2">
        <v>0</v>
      </c>
      <c r="F65" s="2">
        <v>0</v>
      </c>
      <c r="G65" s="2">
        <v>0</v>
      </c>
      <c r="H65" s="2">
        <v>6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6</v>
      </c>
    </row>
    <row r="66" spans="1:14" ht="15.75">
      <c r="A66" s="38"/>
      <c r="B66" s="2">
        <v>23</v>
      </c>
      <c r="C66" s="3" t="s">
        <v>205</v>
      </c>
      <c r="D66" s="2">
        <v>1969</v>
      </c>
      <c r="E66" s="2">
        <v>6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6</v>
      </c>
    </row>
    <row r="67" spans="1:14" ht="15.75">
      <c r="A67" s="38"/>
      <c r="B67" s="2">
        <v>24</v>
      </c>
      <c r="C67" s="3" t="s">
        <v>304</v>
      </c>
      <c r="D67" s="2">
        <v>1963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4</v>
      </c>
      <c r="N67" s="2">
        <v>4</v>
      </c>
    </row>
    <row r="68" spans="2:14" ht="15.75">
      <c r="B68" s="2">
        <v>25</v>
      </c>
      <c r="C68" s="3" t="s">
        <v>38</v>
      </c>
      <c r="D68" s="2">
        <v>1997</v>
      </c>
      <c r="E68" s="2">
        <v>1</v>
      </c>
      <c r="F68" s="2">
        <v>0</v>
      </c>
      <c r="G68" s="2">
        <v>1</v>
      </c>
      <c r="H68" s="2">
        <v>0</v>
      </c>
      <c r="I68" s="2">
        <v>2</v>
      </c>
      <c r="J68" s="2">
        <v>0</v>
      </c>
      <c r="K68" s="2">
        <v>0</v>
      </c>
      <c r="L68" s="2">
        <v>0</v>
      </c>
      <c r="M68" s="2">
        <v>0</v>
      </c>
      <c r="N68" s="34">
        <v>4</v>
      </c>
    </row>
    <row r="69" spans="1:14" ht="15.75">
      <c r="A69" s="5" t="s">
        <v>62</v>
      </c>
      <c r="B69" s="2">
        <v>1</v>
      </c>
      <c r="C69" s="3" t="s">
        <v>19</v>
      </c>
      <c r="D69" s="2">
        <v>1953</v>
      </c>
      <c r="E69" s="2">
        <v>13</v>
      </c>
      <c r="F69" s="2">
        <v>15</v>
      </c>
      <c r="G69" s="2">
        <v>0</v>
      </c>
      <c r="H69" s="2">
        <v>15</v>
      </c>
      <c r="I69" s="2">
        <v>0</v>
      </c>
      <c r="J69" s="2">
        <v>7</v>
      </c>
      <c r="K69" s="2">
        <v>15</v>
      </c>
      <c r="L69" s="2">
        <v>11</v>
      </c>
      <c r="M69" s="2">
        <v>13</v>
      </c>
      <c r="N69" s="95">
        <v>82</v>
      </c>
    </row>
    <row r="70" spans="1:14" ht="15.75">
      <c r="A70" s="6"/>
      <c r="B70" s="2">
        <v>2</v>
      </c>
      <c r="C70" s="3" t="s">
        <v>20</v>
      </c>
      <c r="D70" s="2">
        <v>1957</v>
      </c>
      <c r="E70" s="2">
        <v>15</v>
      </c>
      <c r="F70" s="2">
        <v>13</v>
      </c>
      <c r="G70" s="2">
        <v>11</v>
      </c>
      <c r="H70" s="2">
        <v>9</v>
      </c>
      <c r="I70" s="2">
        <v>15</v>
      </c>
      <c r="J70" s="2">
        <v>9</v>
      </c>
      <c r="K70" s="2">
        <v>0</v>
      </c>
      <c r="L70" s="2">
        <v>13</v>
      </c>
      <c r="M70" s="2">
        <v>15</v>
      </c>
      <c r="N70" s="95">
        <v>82</v>
      </c>
    </row>
    <row r="71" spans="1:14" ht="15.75">
      <c r="A71" s="7"/>
      <c r="B71" s="2">
        <v>3</v>
      </c>
      <c r="C71" s="3" t="s">
        <v>16</v>
      </c>
      <c r="D71" s="2">
        <v>1960</v>
      </c>
      <c r="E71" s="2">
        <v>0</v>
      </c>
      <c r="F71" s="2">
        <v>11</v>
      </c>
      <c r="G71" s="2">
        <v>15</v>
      </c>
      <c r="H71" s="2">
        <v>11</v>
      </c>
      <c r="I71" s="2">
        <v>13</v>
      </c>
      <c r="J71" s="2">
        <v>8</v>
      </c>
      <c r="K71" s="2">
        <v>11</v>
      </c>
      <c r="L71" s="2">
        <v>15</v>
      </c>
      <c r="M71" s="2">
        <v>11</v>
      </c>
      <c r="N71" s="2">
        <v>76</v>
      </c>
    </row>
    <row r="72" spans="1:14" ht="15.75">
      <c r="A72" s="7"/>
      <c r="B72" s="2">
        <v>4</v>
      </c>
      <c r="C72" s="3" t="s">
        <v>101</v>
      </c>
      <c r="D72" s="2">
        <v>1959</v>
      </c>
      <c r="E72" s="2">
        <v>11</v>
      </c>
      <c r="F72" s="2">
        <v>9</v>
      </c>
      <c r="G72" s="2">
        <v>13</v>
      </c>
      <c r="H72" s="2">
        <v>13</v>
      </c>
      <c r="I72" s="2">
        <v>0</v>
      </c>
      <c r="J72" s="2">
        <v>11</v>
      </c>
      <c r="K72" s="2">
        <v>0</v>
      </c>
      <c r="L72" s="2">
        <v>0</v>
      </c>
      <c r="M72" s="2">
        <v>0</v>
      </c>
      <c r="N72" s="2">
        <v>57</v>
      </c>
    </row>
    <row r="73" spans="1:14" ht="15.75">
      <c r="A73" s="7"/>
      <c r="B73" s="2">
        <v>5</v>
      </c>
      <c r="C73" s="3" t="s">
        <v>104</v>
      </c>
      <c r="D73" s="2">
        <v>1950</v>
      </c>
      <c r="E73" s="2">
        <v>9</v>
      </c>
      <c r="F73" s="2">
        <v>8</v>
      </c>
      <c r="G73" s="2">
        <v>8</v>
      </c>
      <c r="H73" s="2">
        <v>8</v>
      </c>
      <c r="I73" s="2">
        <v>9</v>
      </c>
      <c r="J73" s="2">
        <v>13</v>
      </c>
      <c r="K73" s="2">
        <v>8</v>
      </c>
      <c r="L73" s="2">
        <v>7</v>
      </c>
      <c r="M73" s="2">
        <v>7</v>
      </c>
      <c r="N73" s="2">
        <v>55</v>
      </c>
    </row>
    <row r="74" spans="1:14" ht="15.75">
      <c r="A74" s="6"/>
      <c r="B74" s="2">
        <v>6</v>
      </c>
      <c r="C74" s="3" t="s">
        <v>244</v>
      </c>
      <c r="D74" s="2">
        <v>1951</v>
      </c>
      <c r="E74" s="2">
        <v>0</v>
      </c>
      <c r="F74" s="2">
        <v>0</v>
      </c>
      <c r="G74" s="2">
        <v>7</v>
      </c>
      <c r="H74" s="2">
        <v>7</v>
      </c>
      <c r="I74" s="2">
        <v>11</v>
      </c>
      <c r="J74" s="2">
        <v>6</v>
      </c>
      <c r="K74" s="2">
        <v>13</v>
      </c>
      <c r="L74" s="2">
        <v>8</v>
      </c>
      <c r="M74" s="2">
        <v>9</v>
      </c>
      <c r="N74" s="2">
        <v>55</v>
      </c>
    </row>
    <row r="75" spans="1:14" ht="15.75">
      <c r="A75" s="6"/>
      <c r="B75" s="2">
        <v>7</v>
      </c>
      <c r="C75" s="3" t="s">
        <v>64</v>
      </c>
      <c r="D75" s="2">
        <v>1949</v>
      </c>
      <c r="E75" s="2">
        <v>8</v>
      </c>
      <c r="F75" s="2">
        <v>5</v>
      </c>
      <c r="G75" s="2">
        <v>5</v>
      </c>
      <c r="H75" s="2">
        <v>6</v>
      </c>
      <c r="I75" s="2">
        <v>8</v>
      </c>
      <c r="J75" s="2">
        <v>5</v>
      </c>
      <c r="K75" s="2">
        <v>9</v>
      </c>
      <c r="L75" s="2">
        <v>6</v>
      </c>
      <c r="M75" s="2">
        <v>5</v>
      </c>
      <c r="N75" s="2">
        <v>42</v>
      </c>
    </row>
    <row r="76" spans="1:14" ht="15.75">
      <c r="A76" s="6"/>
      <c r="B76" s="2">
        <v>8</v>
      </c>
      <c r="C76" s="3" t="s">
        <v>63</v>
      </c>
      <c r="D76" s="2">
        <v>1940</v>
      </c>
      <c r="E76" s="2">
        <v>7</v>
      </c>
      <c r="F76" s="2">
        <v>7</v>
      </c>
      <c r="G76" s="2">
        <v>6</v>
      </c>
      <c r="H76" s="2">
        <v>5</v>
      </c>
      <c r="I76" s="2">
        <v>6</v>
      </c>
      <c r="J76" s="2">
        <v>4</v>
      </c>
      <c r="K76" s="2">
        <v>7</v>
      </c>
      <c r="L76" s="2">
        <v>5</v>
      </c>
      <c r="M76" s="2">
        <v>6</v>
      </c>
      <c r="N76" s="2">
        <v>39</v>
      </c>
    </row>
    <row r="77" spans="1:14" ht="15.75">
      <c r="A77" s="6"/>
      <c r="B77" s="2">
        <v>9</v>
      </c>
      <c r="C77" s="3" t="s">
        <v>273</v>
      </c>
      <c r="D77" s="2">
        <v>1950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15</v>
      </c>
      <c r="K77" s="2">
        <v>0</v>
      </c>
      <c r="L77" s="2">
        <v>0</v>
      </c>
      <c r="M77" s="2">
        <v>8</v>
      </c>
      <c r="N77" s="2">
        <v>23</v>
      </c>
    </row>
    <row r="78" spans="1:14" ht="15.75">
      <c r="A78" s="38"/>
      <c r="B78" s="2">
        <v>10</v>
      </c>
      <c r="C78" s="3" t="s">
        <v>208</v>
      </c>
      <c r="D78" s="2">
        <v>1958</v>
      </c>
      <c r="E78" s="2">
        <v>0</v>
      </c>
      <c r="F78" s="2">
        <v>6</v>
      </c>
      <c r="G78" s="2">
        <v>9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15</v>
      </c>
    </row>
    <row r="79" spans="1:14" ht="15.75">
      <c r="A79" s="38"/>
      <c r="B79" s="2">
        <v>11</v>
      </c>
      <c r="C79" s="3" t="s">
        <v>259</v>
      </c>
      <c r="D79" s="2">
        <v>1944</v>
      </c>
      <c r="E79" s="2">
        <v>0</v>
      </c>
      <c r="F79" s="2">
        <v>0</v>
      </c>
      <c r="G79" s="2">
        <v>0</v>
      </c>
      <c r="H79" s="2">
        <v>4</v>
      </c>
      <c r="I79" s="2">
        <v>7</v>
      </c>
      <c r="J79" s="2">
        <v>0</v>
      </c>
      <c r="K79" s="2">
        <v>0</v>
      </c>
      <c r="L79" s="2">
        <v>0</v>
      </c>
      <c r="M79" s="2">
        <v>0</v>
      </c>
      <c r="N79" s="2">
        <v>11</v>
      </c>
    </row>
    <row r="80" spans="1:14" ht="15.75">
      <c r="A80" s="38"/>
      <c r="B80" s="2">
        <v>12</v>
      </c>
      <c r="C80" s="3" t="s">
        <v>290</v>
      </c>
      <c r="D80" s="2">
        <v>1955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9</v>
      </c>
      <c r="M80" s="2">
        <v>0</v>
      </c>
      <c r="N80" s="2">
        <v>9</v>
      </c>
    </row>
    <row r="81" spans="1:14" ht="15.75">
      <c r="A81" s="38"/>
      <c r="B81" s="2">
        <v>13</v>
      </c>
      <c r="C81" s="3" t="s">
        <v>276</v>
      </c>
      <c r="D81" s="2">
        <v>1937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6</v>
      </c>
      <c r="L81" s="2">
        <v>0</v>
      </c>
      <c r="M81" s="2">
        <v>0</v>
      </c>
      <c r="N81" s="2">
        <v>6</v>
      </c>
    </row>
    <row r="82" spans="1:14" ht="15.75">
      <c r="A82" s="5" t="s">
        <v>65</v>
      </c>
      <c r="B82" s="2">
        <v>1</v>
      </c>
      <c r="C82" s="3" t="s">
        <v>47</v>
      </c>
      <c r="D82" s="2">
        <v>2001</v>
      </c>
      <c r="E82" s="2">
        <v>15</v>
      </c>
      <c r="F82" s="2">
        <v>13</v>
      </c>
      <c r="G82" s="2">
        <v>15</v>
      </c>
      <c r="H82" s="2">
        <v>15</v>
      </c>
      <c r="I82" s="2">
        <v>13</v>
      </c>
      <c r="J82" s="2">
        <v>13</v>
      </c>
      <c r="K82" s="2">
        <v>0</v>
      </c>
      <c r="L82" s="2">
        <v>13</v>
      </c>
      <c r="M82" s="2">
        <v>15</v>
      </c>
      <c r="N82" s="2">
        <v>86</v>
      </c>
    </row>
    <row r="83" spans="1:14" ht="15.75">
      <c r="A83" s="6"/>
      <c r="B83" s="2">
        <v>2</v>
      </c>
      <c r="C83" s="3" t="s">
        <v>41</v>
      </c>
      <c r="D83" s="2">
        <v>2000</v>
      </c>
      <c r="E83" s="2">
        <v>11</v>
      </c>
      <c r="F83" s="2">
        <v>15</v>
      </c>
      <c r="G83" s="2">
        <v>6</v>
      </c>
      <c r="H83" s="2">
        <v>11</v>
      </c>
      <c r="I83" s="2">
        <v>15</v>
      </c>
      <c r="J83" s="2">
        <v>11</v>
      </c>
      <c r="K83" s="2">
        <v>9</v>
      </c>
      <c r="L83" s="2">
        <v>9</v>
      </c>
      <c r="M83" s="2">
        <v>13</v>
      </c>
      <c r="N83" s="2">
        <v>76</v>
      </c>
    </row>
    <row r="84" spans="1:14" ht="15.75">
      <c r="A84" s="6"/>
      <c r="B84" s="2">
        <v>3</v>
      </c>
      <c r="C84" s="3" t="s">
        <v>68</v>
      </c>
      <c r="D84" s="2">
        <v>2001</v>
      </c>
      <c r="E84" s="2">
        <v>3</v>
      </c>
      <c r="F84" s="2">
        <v>4</v>
      </c>
      <c r="G84" s="2">
        <v>7</v>
      </c>
      <c r="H84" s="2">
        <v>9</v>
      </c>
      <c r="I84" s="2">
        <v>9</v>
      </c>
      <c r="J84" s="2">
        <v>8</v>
      </c>
      <c r="K84" s="2">
        <v>11</v>
      </c>
      <c r="L84" s="2">
        <v>11</v>
      </c>
      <c r="M84" s="2">
        <v>11</v>
      </c>
      <c r="N84" s="2">
        <v>59</v>
      </c>
    </row>
    <row r="85" spans="1:14" ht="15.75">
      <c r="A85" s="6"/>
      <c r="B85" s="2">
        <v>4</v>
      </c>
      <c r="C85" s="3" t="s">
        <v>70</v>
      </c>
      <c r="D85" s="2">
        <v>2001</v>
      </c>
      <c r="E85" s="2">
        <v>6</v>
      </c>
      <c r="F85" s="2">
        <v>1</v>
      </c>
      <c r="G85" s="2">
        <v>3</v>
      </c>
      <c r="H85" s="2">
        <v>13</v>
      </c>
      <c r="I85" s="2">
        <v>8</v>
      </c>
      <c r="J85" s="2">
        <v>9</v>
      </c>
      <c r="K85" s="2">
        <v>3</v>
      </c>
      <c r="L85" s="2">
        <v>15</v>
      </c>
      <c r="M85" s="2">
        <v>6</v>
      </c>
      <c r="N85" s="2">
        <v>57</v>
      </c>
    </row>
    <row r="86" spans="1:14" ht="15.75">
      <c r="A86" s="6"/>
      <c r="B86" s="2">
        <v>5</v>
      </c>
      <c r="C86" s="3" t="s">
        <v>106</v>
      </c>
      <c r="D86" s="2">
        <v>2000</v>
      </c>
      <c r="E86" s="2">
        <v>13</v>
      </c>
      <c r="F86" s="2">
        <v>6</v>
      </c>
      <c r="G86" s="2">
        <v>13</v>
      </c>
      <c r="H86" s="2">
        <v>0</v>
      </c>
      <c r="I86" s="2">
        <v>0</v>
      </c>
      <c r="J86" s="2">
        <v>4</v>
      </c>
      <c r="K86" s="2">
        <v>0</v>
      </c>
      <c r="L86" s="2">
        <v>8</v>
      </c>
      <c r="M86" s="2">
        <v>4</v>
      </c>
      <c r="N86" s="2">
        <v>48</v>
      </c>
    </row>
    <row r="87" spans="1:14" ht="15.75">
      <c r="A87" s="6"/>
      <c r="B87" s="2">
        <v>6</v>
      </c>
      <c r="C87" s="3" t="s">
        <v>40</v>
      </c>
      <c r="D87" s="2">
        <v>2000</v>
      </c>
      <c r="E87" s="2">
        <v>8</v>
      </c>
      <c r="F87" s="2">
        <v>8</v>
      </c>
      <c r="G87" s="2">
        <v>1</v>
      </c>
      <c r="H87" s="2">
        <v>1</v>
      </c>
      <c r="I87" s="2">
        <v>11</v>
      </c>
      <c r="J87" s="2">
        <v>15</v>
      </c>
      <c r="K87" s="2">
        <v>0</v>
      </c>
      <c r="L87" s="2">
        <v>2</v>
      </c>
      <c r="M87" s="2">
        <v>3</v>
      </c>
      <c r="N87" s="2">
        <v>47</v>
      </c>
    </row>
    <row r="88" spans="1:14" ht="15.75">
      <c r="A88" s="6"/>
      <c r="B88" s="2">
        <v>7</v>
      </c>
      <c r="C88" s="3" t="s">
        <v>72</v>
      </c>
      <c r="D88" s="2">
        <v>2000</v>
      </c>
      <c r="E88" s="2">
        <v>4</v>
      </c>
      <c r="F88" s="2">
        <v>11</v>
      </c>
      <c r="G88" s="2">
        <v>2</v>
      </c>
      <c r="H88" s="2">
        <v>1</v>
      </c>
      <c r="I88" s="2">
        <v>0</v>
      </c>
      <c r="J88" s="2">
        <v>1</v>
      </c>
      <c r="K88" s="2">
        <v>15</v>
      </c>
      <c r="L88" s="2">
        <v>5</v>
      </c>
      <c r="M88" s="2">
        <v>9</v>
      </c>
      <c r="N88" s="2">
        <v>46</v>
      </c>
    </row>
    <row r="89" spans="1:14" ht="15.75">
      <c r="A89" s="6"/>
      <c r="B89" s="2">
        <v>8</v>
      </c>
      <c r="C89" s="3" t="s">
        <v>89</v>
      </c>
      <c r="D89" s="2">
        <v>2000</v>
      </c>
      <c r="E89" s="2">
        <v>5</v>
      </c>
      <c r="F89" s="2">
        <v>9</v>
      </c>
      <c r="G89" s="2">
        <v>8</v>
      </c>
      <c r="H89" s="2">
        <v>4</v>
      </c>
      <c r="I89" s="2">
        <v>1</v>
      </c>
      <c r="J89" s="2">
        <v>1</v>
      </c>
      <c r="K89" s="2">
        <v>8</v>
      </c>
      <c r="L89" s="2">
        <v>7</v>
      </c>
      <c r="M89" s="2">
        <v>0</v>
      </c>
      <c r="N89" s="2">
        <v>41</v>
      </c>
    </row>
    <row r="90" spans="1:14" ht="15.75">
      <c r="A90" s="6"/>
      <c r="B90" s="2">
        <v>9</v>
      </c>
      <c r="C90" s="3" t="s">
        <v>107</v>
      </c>
      <c r="D90" s="2">
        <v>2000</v>
      </c>
      <c r="E90" s="2">
        <v>7</v>
      </c>
      <c r="F90" s="2">
        <v>0</v>
      </c>
      <c r="G90" s="2">
        <v>11</v>
      </c>
      <c r="H90" s="2">
        <v>0</v>
      </c>
      <c r="I90" s="2">
        <v>0</v>
      </c>
      <c r="J90" s="2">
        <v>2</v>
      </c>
      <c r="K90" s="2">
        <v>13</v>
      </c>
      <c r="L90" s="2">
        <v>6</v>
      </c>
      <c r="M90" s="2">
        <v>0</v>
      </c>
      <c r="N90" s="2">
        <v>39</v>
      </c>
    </row>
    <row r="91" spans="1:14" ht="15.75">
      <c r="A91" s="6"/>
      <c r="B91" s="2">
        <v>10</v>
      </c>
      <c r="C91" s="3" t="s">
        <v>102</v>
      </c>
      <c r="D91" s="2">
        <v>1999</v>
      </c>
      <c r="E91" s="2">
        <v>9</v>
      </c>
      <c r="F91" s="2">
        <v>1</v>
      </c>
      <c r="G91" s="2">
        <v>0</v>
      </c>
      <c r="H91" s="2">
        <v>8</v>
      </c>
      <c r="I91" s="2">
        <v>7</v>
      </c>
      <c r="J91" s="2">
        <v>0</v>
      </c>
      <c r="K91" s="2">
        <v>0</v>
      </c>
      <c r="L91" s="2">
        <v>4</v>
      </c>
      <c r="M91" s="2">
        <v>7</v>
      </c>
      <c r="N91" s="2">
        <v>36</v>
      </c>
    </row>
    <row r="92" spans="1:14" ht="15.75">
      <c r="A92" s="6"/>
      <c r="B92" s="2">
        <v>11</v>
      </c>
      <c r="C92" s="3" t="s">
        <v>42</v>
      </c>
      <c r="D92" s="2">
        <v>1999</v>
      </c>
      <c r="E92" s="2">
        <v>1</v>
      </c>
      <c r="F92" s="2">
        <v>0</v>
      </c>
      <c r="G92" s="2">
        <v>9</v>
      </c>
      <c r="H92" s="2">
        <v>6</v>
      </c>
      <c r="I92" s="2">
        <v>6</v>
      </c>
      <c r="J92" s="2">
        <v>6</v>
      </c>
      <c r="K92" s="2">
        <v>0</v>
      </c>
      <c r="L92" s="2">
        <v>0</v>
      </c>
      <c r="M92" s="2">
        <v>0</v>
      </c>
      <c r="N92" s="2">
        <v>28</v>
      </c>
    </row>
    <row r="93" spans="1:14" ht="15.75">
      <c r="A93" s="6"/>
      <c r="B93" s="2">
        <v>12</v>
      </c>
      <c r="C93" s="3" t="s">
        <v>69</v>
      </c>
      <c r="D93" s="2">
        <v>2001</v>
      </c>
      <c r="E93" s="2">
        <v>0</v>
      </c>
      <c r="F93" s="2">
        <v>7</v>
      </c>
      <c r="G93" s="2">
        <v>0</v>
      </c>
      <c r="H93" s="2">
        <v>0</v>
      </c>
      <c r="I93" s="2">
        <v>0</v>
      </c>
      <c r="J93" s="2">
        <v>1</v>
      </c>
      <c r="K93" s="2">
        <v>6</v>
      </c>
      <c r="L93" s="2">
        <v>1</v>
      </c>
      <c r="M93" s="2">
        <v>8</v>
      </c>
      <c r="N93" s="2">
        <v>23</v>
      </c>
    </row>
    <row r="94" spans="1:14" ht="15.75">
      <c r="A94" s="6"/>
      <c r="B94" s="2">
        <v>13</v>
      </c>
      <c r="C94" s="3" t="s">
        <v>105</v>
      </c>
      <c r="D94" s="2">
        <v>2001</v>
      </c>
      <c r="E94" s="2">
        <v>0</v>
      </c>
      <c r="F94" s="2">
        <v>2</v>
      </c>
      <c r="G94" s="2">
        <v>0</v>
      </c>
      <c r="H94" s="2">
        <v>5</v>
      </c>
      <c r="I94" s="2">
        <v>0</v>
      </c>
      <c r="J94" s="2">
        <v>7</v>
      </c>
      <c r="K94" s="2">
        <v>2</v>
      </c>
      <c r="L94" s="2">
        <v>1</v>
      </c>
      <c r="M94" s="2">
        <v>5</v>
      </c>
      <c r="N94" s="2">
        <v>22</v>
      </c>
    </row>
    <row r="95" spans="1:14" ht="15.75">
      <c r="A95" s="6"/>
      <c r="B95" s="2">
        <v>14</v>
      </c>
      <c r="C95" s="3" t="s">
        <v>71</v>
      </c>
      <c r="D95" s="2">
        <v>2000</v>
      </c>
      <c r="E95" s="2">
        <v>0</v>
      </c>
      <c r="F95" s="2">
        <v>1</v>
      </c>
      <c r="G95" s="2">
        <v>1</v>
      </c>
      <c r="H95" s="2">
        <v>0</v>
      </c>
      <c r="I95" s="2">
        <v>4</v>
      </c>
      <c r="J95" s="2">
        <v>5</v>
      </c>
      <c r="K95" s="2">
        <v>4</v>
      </c>
      <c r="L95" s="2">
        <v>3</v>
      </c>
      <c r="M95" s="2">
        <v>0</v>
      </c>
      <c r="N95" s="2">
        <v>18</v>
      </c>
    </row>
    <row r="96" spans="1:14" ht="15.75">
      <c r="A96" s="6"/>
      <c r="B96" s="2">
        <v>15</v>
      </c>
      <c r="C96" s="3" t="s">
        <v>260</v>
      </c>
      <c r="D96" s="2">
        <v>1999</v>
      </c>
      <c r="E96" s="2">
        <v>0</v>
      </c>
      <c r="F96" s="2">
        <v>0</v>
      </c>
      <c r="G96" s="2">
        <v>0</v>
      </c>
      <c r="H96" s="2">
        <v>7</v>
      </c>
      <c r="I96" s="2">
        <v>2</v>
      </c>
      <c r="J96" s="2">
        <v>0</v>
      </c>
      <c r="K96" s="2">
        <v>5</v>
      </c>
      <c r="L96" s="2">
        <v>1</v>
      </c>
      <c r="M96" s="2">
        <v>0</v>
      </c>
      <c r="N96" s="2">
        <v>15</v>
      </c>
    </row>
    <row r="97" spans="1:14" ht="15.75">
      <c r="A97" s="6"/>
      <c r="B97" s="2">
        <v>16</v>
      </c>
      <c r="C97" s="3" t="s">
        <v>66</v>
      </c>
      <c r="D97" s="2">
        <v>1999</v>
      </c>
      <c r="E97" s="2">
        <v>0</v>
      </c>
      <c r="F97" s="2">
        <v>3</v>
      </c>
      <c r="G97" s="2">
        <v>0</v>
      </c>
      <c r="H97" s="2">
        <v>0</v>
      </c>
      <c r="I97" s="2">
        <v>5</v>
      </c>
      <c r="J97" s="2">
        <v>1</v>
      </c>
      <c r="K97" s="2">
        <v>0</v>
      </c>
      <c r="L97" s="2">
        <v>1</v>
      </c>
      <c r="M97" s="2">
        <v>2</v>
      </c>
      <c r="N97" s="2">
        <v>12</v>
      </c>
    </row>
    <row r="98" spans="1:14" ht="15.75">
      <c r="A98" s="6"/>
      <c r="B98" s="2">
        <v>17</v>
      </c>
      <c r="C98" s="3" t="s">
        <v>108</v>
      </c>
      <c r="D98" s="2">
        <v>2001</v>
      </c>
      <c r="E98" s="2">
        <v>2</v>
      </c>
      <c r="F98" s="2">
        <v>5</v>
      </c>
      <c r="G98" s="2">
        <v>1</v>
      </c>
      <c r="H98" s="2">
        <v>3</v>
      </c>
      <c r="I98" s="2">
        <v>0</v>
      </c>
      <c r="J98" s="2">
        <v>1</v>
      </c>
      <c r="K98" s="2">
        <v>0</v>
      </c>
      <c r="L98" s="2">
        <v>0</v>
      </c>
      <c r="M98" s="2">
        <v>0</v>
      </c>
      <c r="N98" s="2">
        <v>12</v>
      </c>
    </row>
    <row r="99" spans="1:14" ht="15.75">
      <c r="A99" s="6"/>
      <c r="B99" s="2">
        <v>18</v>
      </c>
      <c r="C99" s="3" t="s">
        <v>209</v>
      </c>
      <c r="D99" s="2">
        <v>2001</v>
      </c>
      <c r="E99" s="2">
        <v>1</v>
      </c>
      <c r="F99" s="2">
        <v>0</v>
      </c>
      <c r="G99" s="2">
        <v>5</v>
      </c>
      <c r="H99" s="2">
        <v>2</v>
      </c>
      <c r="I99" s="2">
        <v>1</v>
      </c>
      <c r="J99" s="2">
        <v>1</v>
      </c>
      <c r="K99" s="2">
        <v>0</v>
      </c>
      <c r="L99" s="2">
        <v>0</v>
      </c>
      <c r="M99" s="2">
        <v>1</v>
      </c>
      <c r="N99" s="2">
        <v>11</v>
      </c>
    </row>
    <row r="100" spans="1:14" ht="15.75">
      <c r="A100" s="6"/>
      <c r="B100" s="2">
        <v>19</v>
      </c>
      <c r="C100" s="3" t="s">
        <v>245</v>
      </c>
      <c r="D100" s="2">
        <v>1999</v>
      </c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2">
        <v>3</v>
      </c>
      <c r="K100" s="2">
        <v>7</v>
      </c>
      <c r="L100" s="2">
        <v>0</v>
      </c>
      <c r="M100" s="2">
        <v>0</v>
      </c>
      <c r="N100" s="2">
        <v>11</v>
      </c>
    </row>
    <row r="101" spans="1:14" ht="15.75">
      <c r="A101" s="6"/>
      <c r="B101" s="2">
        <v>20</v>
      </c>
      <c r="C101" s="3" t="s">
        <v>46</v>
      </c>
      <c r="D101" s="2">
        <v>2001</v>
      </c>
      <c r="E101" s="2">
        <v>0</v>
      </c>
      <c r="F101" s="2">
        <v>1</v>
      </c>
      <c r="G101" s="2">
        <v>4</v>
      </c>
      <c r="H101" s="2">
        <v>0</v>
      </c>
      <c r="I101" s="2">
        <v>0</v>
      </c>
      <c r="J101" s="2">
        <v>1</v>
      </c>
      <c r="K101" s="2">
        <v>0</v>
      </c>
      <c r="L101" s="2">
        <v>0</v>
      </c>
      <c r="M101" s="2">
        <v>1</v>
      </c>
      <c r="N101" s="2">
        <v>7</v>
      </c>
    </row>
    <row r="102" spans="1:14" ht="15.75">
      <c r="A102" s="6"/>
      <c r="B102" s="2">
        <v>21</v>
      </c>
      <c r="C102" s="3" t="s">
        <v>73</v>
      </c>
      <c r="D102" s="2">
        <v>2001</v>
      </c>
      <c r="E102" s="2">
        <v>1</v>
      </c>
      <c r="F102" s="2">
        <v>1</v>
      </c>
      <c r="G102" s="2">
        <v>0</v>
      </c>
      <c r="H102" s="2">
        <v>0</v>
      </c>
      <c r="I102" s="2">
        <v>1</v>
      </c>
      <c r="J102" s="2">
        <v>1</v>
      </c>
      <c r="K102" s="2">
        <v>0</v>
      </c>
      <c r="L102" s="2">
        <v>1</v>
      </c>
      <c r="M102" s="2">
        <v>1</v>
      </c>
      <c r="N102" s="2">
        <v>6</v>
      </c>
    </row>
    <row r="103" spans="1:14" ht="15.75">
      <c r="A103" s="6"/>
      <c r="B103" s="2">
        <v>22</v>
      </c>
      <c r="C103" s="3" t="s">
        <v>261</v>
      </c>
      <c r="D103" s="2">
        <v>2000</v>
      </c>
      <c r="E103" s="2">
        <v>0</v>
      </c>
      <c r="F103" s="2">
        <v>0</v>
      </c>
      <c r="G103" s="2">
        <v>0</v>
      </c>
      <c r="H103" s="2">
        <v>0</v>
      </c>
      <c r="I103" s="2">
        <v>3</v>
      </c>
      <c r="J103" s="2">
        <v>0</v>
      </c>
      <c r="K103" s="2">
        <v>0</v>
      </c>
      <c r="L103" s="2">
        <v>0</v>
      </c>
      <c r="M103" s="2">
        <v>0</v>
      </c>
      <c r="N103" s="2">
        <v>3</v>
      </c>
    </row>
    <row r="104" spans="1:14" ht="15.75">
      <c r="A104" s="6"/>
      <c r="B104" s="2">
        <v>23</v>
      </c>
      <c r="C104" s="3" t="s">
        <v>292</v>
      </c>
      <c r="D104" s="2">
        <v>1999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1</v>
      </c>
      <c r="N104" s="2">
        <v>2</v>
      </c>
    </row>
    <row r="105" spans="1:14" ht="15.75">
      <c r="A105" s="6"/>
      <c r="B105" s="2">
        <v>24</v>
      </c>
      <c r="C105" s="3" t="s">
        <v>305</v>
      </c>
      <c r="D105" s="2">
        <v>2001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</v>
      </c>
      <c r="N105" s="2">
        <v>1</v>
      </c>
    </row>
    <row r="106" spans="1:14" ht="15.75">
      <c r="A106" s="6"/>
      <c r="B106" s="2">
        <v>25</v>
      </c>
      <c r="C106" s="3" t="s">
        <v>293</v>
      </c>
      <c r="D106" s="2">
        <v>2000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</v>
      </c>
      <c r="M106" s="2">
        <v>0</v>
      </c>
      <c r="N106" s="2">
        <v>1</v>
      </c>
    </row>
    <row r="107" spans="1:14" ht="15.75">
      <c r="A107" s="6"/>
      <c r="B107" s="2">
        <v>26</v>
      </c>
      <c r="C107" s="3" t="s">
        <v>277</v>
      </c>
      <c r="D107" s="2">
        <v>2000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2">
        <v>1</v>
      </c>
    </row>
    <row r="108" spans="1:14" ht="15.75">
      <c r="A108" s="6"/>
      <c r="B108" s="2">
        <v>27</v>
      </c>
      <c r="C108" s="3" t="s">
        <v>306</v>
      </c>
      <c r="D108" s="2">
        <v>2001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1</v>
      </c>
      <c r="N108" s="2">
        <v>1</v>
      </c>
    </row>
    <row r="109" spans="1:14" ht="15.75">
      <c r="A109" s="6"/>
      <c r="B109" s="2">
        <v>28</v>
      </c>
      <c r="C109" s="3" t="s">
        <v>246</v>
      </c>
      <c r="D109" s="2">
        <v>2001</v>
      </c>
      <c r="E109" s="2">
        <v>0</v>
      </c>
      <c r="F109" s="2">
        <v>0</v>
      </c>
      <c r="G109" s="2">
        <v>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1</v>
      </c>
    </row>
    <row r="110" spans="1:14" ht="15.75">
      <c r="A110" s="4"/>
      <c r="B110" s="2">
        <v>29</v>
      </c>
      <c r="C110" s="3" t="s">
        <v>307</v>
      </c>
      <c r="D110" s="2">
        <v>2001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1</v>
      </c>
      <c r="N110" s="2">
        <v>1</v>
      </c>
    </row>
    <row r="111" spans="1:14" ht="15.75">
      <c r="A111" s="6" t="s">
        <v>39</v>
      </c>
      <c r="B111" s="96">
        <v>1</v>
      </c>
      <c r="C111" s="3" t="s">
        <v>44</v>
      </c>
      <c r="D111" s="2">
        <v>2003</v>
      </c>
      <c r="E111" s="2">
        <v>15</v>
      </c>
      <c r="F111" s="2">
        <v>13</v>
      </c>
      <c r="G111" s="2">
        <v>13</v>
      </c>
      <c r="H111" s="2">
        <v>15</v>
      </c>
      <c r="I111" s="2">
        <v>15</v>
      </c>
      <c r="J111" s="2">
        <v>15</v>
      </c>
      <c r="K111" s="2">
        <v>0</v>
      </c>
      <c r="L111" s="2">
        <v>15</v>
      </c>
      <c r="M111" s="2">
        <v>15</v>
      </c>
      <c r="N111" s="2">
        <v>90</v>
      </c>
    </row>
    <row r="112" spans="1:14" ht="15.75">
      <c r="A112" s="6"/>
      <c r="B112" s="2">
        <v>2</v>
      </c>
      <c r="C112" s="3" t="s">
        <v>95</v>
      </c>
      <c r="D112" s="2">
        <v>2003</v>
      </c>
      <c r="E112" s="2">
        <v>11</v>
      </c>
      <c r="F112" s="2">
        <v>15</v>
      </c>
      <c r="G112" s="2">
        <v>0</v>
      </c>
      <c r="H112" s="2">
        <v>13</v>
      </c>
      <c r="I112" s="2">
        <v>6</v>
      </c>
      <c r="J112" s="2">
        <v>8</v>
      </c>
      <c r="K112" s="2">
        <v>11</v>
      </c>
      <c r="L112" s="2">
        <v>5</v>
      </c>
      <c r="M112" s="2">
        <v>13</v>
      </c>
      <c r="N112" s="2">
        <v>71</v>
      </c>
    </row>
    <row r="113" spans="1:14" ht="15.75">
      <c r="A113" s="6"/>
      <c r="B113" s="2">
        <v>3</v>
      </c>
      <c r="C113" s="3" t="s">
        <v>74</v>
      </c>
      <c r="D113" s="2">
        <v>2002</v>
      </c>
      <c r="E113" s="2">
        <v>13</v>
      </c>
      <c r="F113" s="2">
        <v>9</v>
      </c>
      <c r="G113" s="2">
        <v>0</v>
      </c>
      <c r="H113" s="2">
        <v>0</v>
      </c>
      <c r="I113" s="2">
        <v>11</v>
      </c>
      <c r="J113" s="2">
        <v>11</v>
      </c>
      <c r="K113" s="2">
        <v>15</v>
      </c>
      <c r="L113" s="2">
        <v>0</v>
      </c>
      <c r="M113" s="2">
        <v>5</v>
      </c>
      <c r="N113" s="2">
        <v>64</v>
      </c>
    </row>
    <row r="114" spans="1:14" ht="15.75">
      <c r="A114" s="6"/>
      <c r="B114" s="2">
        <v>4</v>
      </c>
      <c r="C114" s="3" t="s">
        <v>78</v>
      </c>
      <c r="D114" s="2">
        <v>2003</v>
      </c>
      <c r="E114" s="2">
        <v>1</v>
      </c>
      <c r="F114" s="2">
        <v>7</v>
      </c>
      <c r="G114" s="2">
        <v>15</v>
      </c>
      <c r="H114" s="2">
        <v>0</v>
      </c>
      <c r="I114" s="2">
        <v>0</v>
      </c>
      <c r="J114" s="2">
        <v>0</v>
      </c>
      <c r="K114" s="2">
        <v>7</v>
      </c>
      <c r="L114" s="2">
        <v>13</v>
      </c>
      <c r="M114" s="2">
        <v>11</v>
      </c>
      <c r="N114" s="2">
        <v>54</v>
      </c>
    </row>
    <row r="115" spans="1:14" ht="15.75">
      <c r="A115" s="6"/>
      <c r="B115" s="2">
        <v>5</v>
      </c>
      <c r="C115" s="3" t="s">
        <v>80</v>
      </c>
      <c r="D115" s="2">
        <v>2002</v>
      </c>
      <c r="E115" s="2">
        <v>9</v>
      </c>
      <c r="F115" s="2">
        <v>8</v>
      </c>
      <c r="G115" s="2">
        <v>0</v>
      </c>
      <c r="H115" s="2">
        <v>7</v>
      </c>
      <c r="I115" s="2">
        <v>5</v>
      </c>
      <c r="J115" s="2">
        <v>13</v>
      </c>
      <c r="K115" s="2">
        <v>9</v>
      </c>
      <c r="L115" s="2">
        <v>0</v>
      </c>
      <c r="M115" s="2">
        <v>4</v>
      </c>
      <c r="N115" s="2">
        <v>51</v>
      </c>
    </row>
    <row r="116" spans="1:14" ht="15.75">
      <c r="A116" s="6"/>
      <c r="B116" s="2">
        <v>6</v>
      </c>
      <c r="C116" s="3" t="s">
        <v>109</v>
      </c>
      <c r="D116" s="2">
        <v>2003</v>
      </c>
      <c r="E116" s="2">
        <v>4</v>
      </c>
      <c r="F116" s="2">
        <v>6</v>
      </c>
      <c r="G116" s="2">
        <v>3</v>
      </c>
      <c r="H116" s="2">
        <v>9</v>
      </c>
      <c r="I116" s="2">
        <v>0</v>
      </c>
      <c r="J116" s="2">
        <v>9</v>
      </c>
      <c r="K116" s="2">
        <v>6</v>
      </c>
      <c r="L116" s="2">
        <v>1</v>
      </c>
      <c r="M116" s="2">
        <v>6</v>
      </c>
      <c r="N116" s="2">
        <v>40</v>
      </c>
    </row>
    <row r="117" spans="1:14" ht="15.75">
      <c r="A117" s="6"/>
      <c r="B117" s="2">
        <v>7</v>
      </c>
      <c r="C117" s="3" t="s">
        <v>94</v>
      </c>
      <c r="D117" s="2">
        <v>2003</v>
      </c>
      <c r="E117" s="2">
        <v>1</v>
      </c>
      <c r="F117" s="2">
        <v>0</v>
      </c>
      <c r="G117" s="2">
        <v>7</v>
      </c>
      <c r="H117" s="2">
        <v>8</v>
      </c>
      <c r="I117" s="2">
        <v>13</v>
      </c>
      <c r="J117" s="2">
        <v>4</v>
      </c>
      <c r="K117" s="2">
        <v>0</v>
      </c>
      <c r="L117" s="2">
        <v>7</v>
      </c>
      <c r="M117" s="2">
        <v>1</v>
      </c>
      <c r="N117" s="2">
        <v>40</v>
      </c>
    </row>
    <row r="118" spans="1:14" ht="15.75">
      <c r="A118" s="6"/>
      <c r="B118" s="2">
        <v>8</v>
      </c>
      <c r="C118" s="3" t="s">
        <v>115</v>
      </c>
      <c r="D118" s="2">
        <v>2003</v>
      </c>
      <c r="E118" s="2">
        <v>3</v>
      </c>
      <c r="F118" s="2">
        <v>0</v>
      </c>
      <c r="G118" s="2">
        <v>11</v>
      </c>
      <c r="H118" s="2">
        <v>0</v>
      </c>
      <c r="I118" s="2">
        <v>9</v>
      </c>
      <c r="J118" s="2">
        <v>5</v>
      </c>
      <c r="K118" s="2">
        <v>0</v>
      </c>
      <c r="L118" s="2">
        <v>4</v>
      </c>
      <c r="M118" s="2">
        <v>0</v>
      </c>
      <c r="N118" s="2">
        <v>32</v>
      </c>
    </row>
    <row r="119" spans="1:14" ht="15.75">
      <c r="A119" s="6"/>
      <c r="B119" s="2">
        <v>9</v>
      </c>
      <c r="C119" s="3" t="s">
        <v>45</v>
      </c>
      <c r="D119" s="2">
        <v>2002</v>
      </c>
      <c r="E119" s="2">
        <v>0</v>
      </c>
      <c r="F119" s="2">
        <v>11</v>
      </c>
      <c r="G119" s="2">
        <v>0</v>
      </c>
      <c r="H119" s="2">
        <v>0</v>
      </c>
      <c r="I119" s="2">
        <v>0</v>
      </c>
      <c r="J119" s="2">
        <v>7</v>
      </c>
      <c r="K119" s="2">
        <v>0</v>
      </c>
      <c r="L119" s="2">
        <v>9</v>
      </c>
      <c r="M119" s="2">
        <v>0</v>
      </c>
      <c r="N119" s="2">
        <v>27</v>
      </c>
    </row>
    <row r="120" spans="1:14" ht="15.75">
      <c r="A120" s="6"/>
      <c r="B120" s="2">
        <v>10</v>
      </c>
      <c r="C120" s="3" t="s">
        <v>110</v>
      </c>
      <c r="D120" s="2">
        <v>2002</v>
      </c>
      <c r="E120" s="2">
        <v>1</v>
      </c>
      <c r="F120" s="2">
        <v>0</v>
      </c>
      <c r="G120" s="2">
        <v>8</v>
      </c>
      <c r="H120" s="2">
        <v>0</v>
      </c>
      <c r="I120" s="2">
        <v>0</v>
      </c>
      <c r="J120" s="2">
        <v>6</v>
      </c>
      <c r="K120" s="2">
        <v>0</v>
      </c>
      <c r="L120" s="2">
        <v>8</v>
      </c>
      <c r="M120" s="2">
        <v>0</v>
      </c>
      <c r="N120" s="2">
        <v>23</v>
      </c>
    </row>
    <row r="121" spans="1:14" ht="15.75">
      <c r="A121" s="6"/>
      <c r="B121" s="2">
        <v>11</v>
      </c>
      <c r="C121" s="3" t="s">
        <v>75</v>
      </c>
      <c r="D121" s="2">
        <v>2003</v>
      </c>
      <c r="E121" s="2">
        <v>5</v>
      </c>
      <c r="F121" s="2">
        <v>0</v>
      </c>
      <c r="G121" s="2">
        <v>9</v>
      </c>
      <c r="H121" s="2">
        <v>0</v>
      </c>
      <c r="I121" s="2">
        <v>7</v>
      </c>
      <c r="J121" s="2">
        <v>0</v>
      </c>
      <c r="K121" s="2">
        <v>0</v>
      </c>
      <c r="L121" s="2">
        <v>0</v>
      </c>
      <c r="M121" s="2">
        <v>1</v>
      </c>
      <c r="N121" s="2">
        <v>22</v>
      </c>
    </row>
    <row r="122" spans="1:14" ht="15.75">
      <c r="A122" s="6"/>
      <c r="B122" s="2">
        <v>12</v>
      </c>
      <c r="C122" s="3" t="s">
        <v>111</v>
      </c>
      <c r="D122" s="2">
        <v>2003</v>
      </c>
      <c r="E122" s="2">
        <v>6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8</v>
      </c>
      <c r="L122" s="2">
        <v>0</v>
      </c>
      <c r="M122" s="2">
        <v>8</v>
      </c>
      <c r="N122" s="2">
        <v>22</v>
      </c>
    </row>
    <row r="123" spans="1:14" ht="15.75">
      <c r="A123" s="6"/>
      <c r="B123" s="2">
        <v>13</v>
      </c>
      <c r="C123" s="3" t="s">
        <v>262</v>
      </c>
      <c r="D123" s="2">
        <v>2002</v>
      </c>
      <c r="E123" s="2">
        <v>0</v>
      </c>
      <c r="F123" s="2">
        <v>0</v>
      </c>
      <c r="G123" s="2">
        <v>0</v>
      </c>
      <c r="H123" s="2">
        <v>11</v>
      </c>
      <c r="I123" s="2">
        <v>0</v>
      </c>
      <c r="J123" s="2">
        <v>0</v>
      </c>
      <c r="K123" s="2">
        <v>0</v>
      </c>
      <c r="L123" s="2">
        <v>2</v>
      </c>
      <c r="M123" s="2">
        <v>9</v>
      </c>
      <c r="N123" s="2">
        <v>22</v>
      </c>
    </row>
    <row r="124" spans="1:14" ht="15.75">
      <c r="A124" s="6"/>
      <c r="B124" s="2">
        <v>14</v>
      </c>
      <c r="C124" s="3" t="s">
        <v>213</v>
      </c>
      <c r="D124" s="2">
        <v>2003</v>
      </c>
      <c r="E124" s="2">
        <v>1</v>
      </c>
      <c r="F124" s="2">
        <v>4</v>
      </c>
      <c r="G124" s="2">
        <v>0</v>
      </c>
      <c r="H124" s="2">
        <v>6</v>
      </c>
      <c r="I124" s="2">
        <v>0</v>
      </c>
      <c r="J124" s="2">
        <v>3</v>
      </c>
      <c r="K124" s="2">
        <v>0</v>
      </c>
      <c r="L124" s="2">
        <v>3</v>
      </c>
      <c r="M124" s="2">
        <v>0</v>
      </c>
      <c r="N124" s="2">
        <v>17</v>
      </c>
    </row>
    <row r="125" spans="1:14" ht="15.75">
      <c r="A125" s="6"/>
      <c r="B125" s="2">
        <v>15</v>
      </c>
      <c r="C125" s="3" t="s">
        <v>90</v>
      </c>
      <c r="D125" s="2">
        <v>2002</v>
      </c>
      <c r="E125" s="2">
        <v>2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11</v>
      </c>
      <c r="M125" s="2">
        <v>3</v>
      </c>
      <c r="N125" s="2">
        <v>16</v>
      </c>
    </row>
    <row r="126" spans="1:14" ht="15.75">
      <c r="A126" s="6"/>
      <c r="B126" s="2">
        <v>16</v>
      </c>
      <c r="C126" s="3" t="s">
        <v>112</v>
      </c>
      <c r="D126" s="2">
        <v>2002</v>
      </c>
      <c r="E126" s="2">
        <v>1</v>
      </c>
      <c r="F126" s="2">
        <v>5</v>
      </c>
      <c r="G126" s="2">
        <v>0</v>
      </c>
      <c r="H126" s="2">
        <v>0</v>
      </c>
      <c r="I126" s="2">
        <v>8</v>
      </c>
      <c r="J126" s="2">
        <v>0</v>
      </c>
      <c r="K126" s="2">
        <v>0</v>
      </c>
      <c r="L126" s="2">
        <v>0</v>
      </c>
      <c r="M126" s="2">
        <v>0</v>
      </c>
      <c r="N126" s="2">
        <v>14</v>
      </c>
    </row>
    <row r="127" spans="1:14" ht="15.75">
      <c r="A127" s="6"/>
      <c r="B127" s="2">
        <v>17</v>
      </c>
      <c r="C127" s="3" t="s">
        <v>211</v>
      </c>
      <c r="D127" s="2">
        <v>2003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13</v>
      </c>
      <c r="L127" s="2">
        <v>0</v>
      </c>
      <c r="M127" s="2">
        <v>0</v>
      </c>
      <c r="N127" s="2">
        <v>14</v>
      </c>
    </row>
    <row r="128" spans="1:14" ht="15.75">
      <c r="A128" s="6"/>
      <c r="B128" s="2">
        <v>18</v>
      </c>
      <c r="C128" s="3" t="s">
        <v>210</v>
      </c>
      <c r="D128" s="2">
        <v>2003</v>
      </c>
      <c r="E128" s="2">
        <v>8</v>
      </c>
      <c r="F128" s="2">
        <v>0</v>
      </c>
      <c r="G128" s="2">
        <v>4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12</v>
      </c>
    </row>
    <row r="129" spans="1:14" ht="15.75">
      <c r="A129" s="6"/>
      <c r="B129" s="2">
        <v>19</v>
      </c>
      <c r="C129" s="3" t="s">
        <v>114</v>
      </c>
      <c r="D129" s="2">
        <v>2002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1</v>
      </c>
      <c r="M129" s="2">
        <v>7</v>
      </c>
      <c r="N129" s="2">
        <v>9</v>
      </c>
    </row>
    <row r="130" spans="1:14" ht="15.75">
      <c r="A130" s="6"/>
      <c r="B130" s="2">
        <v>20</v>
      </c>
      <c r="C130" s="3" t="s">
        <v>77</v>
      </c>
      <c r="D130" s="2">
        <v>2003</v>
      </c>
      <c r="E130" s="2">
        <v>1</v>
      </c>
      <c r="F130" s="2">
        <v>0</v>
      </c>
      <c r="G130" s="2">
        <v>6</v>
      </c>
      <c r="H130" s="2">
        <v>0</v>
      </c>
      <c r="I130" s="2">
        <v>0</v>
      </c>
      <c r="J130" s="2">
        <v>0</v>
      </c>
      <c r="K130" s="2">
        <v>0</v>
      </c>
      <c r="L130" s="2">
        <v>1</v>
      </c>
      <c r="M130" s="2">
        <v>0</v>
      </c>
      <c r="N130" s="2">
        <v>8</v>
      </c>
    </row>
    <row r="131" spans="1:14" ht="15.75">
      <c r="A131" s="6"/>
      <c r="B131" s="2">
        <v>21</v>
      </c>
      <c r="C131" s="3" t="s">
        <v>113</v>
      </c>
      <c r="D131" s="2">
        <v>2003</v>
      </c>
      <c r="E131" s="2">
        <v>7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7</v>
      </c>
    </row>
    <row r="132" spans="1:14" ht="15.75">
      <c r="A132" s="38"/>
      <c r="B132" s="2">
        <v>22</v>
      </c>
      <c r="C132" s="3" t="s">
        <v>295</v>
      </c>
      <c r="D132" s="2">
        <v>2002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6</v>
      </c>
      <c r="M132" s="2">
        <v>0</v>
      </c>
      <c r="N132" s="2">
        <v>6</v>
      </c>
    </row>
    <row r="133" spans="1:14" ht="15.75">
      <c r="A133" s="38"/>
      <c r="B133" s="2">
        <v>23</v>
      </c>
      <c r="C133" s="3" t="s">
        <v>247</v>
      </c>
      <c r="D133" s="2">
        <v>2002</v>
      </c>
      <c r="E133" s="2">
        <v>0</v>
      </c>
      <c r="F133" s="2">
        <v>0</v>
      </c>
      <c r="G133" s="2">
        <v>5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5</v>
      </c>
    </row>
    <row r="134" spans="1:14" ht="15.75">
      <c r="A134" s="38"/>
      <c r="B134" s="2">
        <v>24</v>
      </c>
      <c r="C134" s="3" t="s">
        <v>76</v>
      </c>
      <c r="D134" s="2">
        <v>2002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1</v>
      </c>
      <c r="M134" s="2">
        <v>2</v>
      </c>
      <c r="N134" s="2">
        <v>4</v>
      </c>
    </row>
    <row r="135" spans="1:14" ht="15.75">
      <c r="A135" s="38"/>
      <c r="B135" s="2">
        <v>25</v>
      </c>
      <c r="C135" s="3" t="s">
        <v>212</v>
      </c>
      <c r="D135" s="2">
        <v>2003</v>
      </c>
      <c r="E135" s="2">
        <v>0</v>
      </c>
      <c r="F135" s="2">
        <v>3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3</v>
      </c>
    </row>
    <row r="136" spans="1:14" ht="15.75">
      <c r="A136" s="38"/>
      <c r="B136" s="2">
        <v>26</v>
      </c>
      <c r="C136" s="3" t="s">
        <v>291</v>
      </c>
      <c r="D136" s="2">
        <v>2002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1</v>
      </c>
      <c r="M136" s="2">
        <v>0</v>
      </c>
      <c r="N136" s="34">
        <v>1</v>
      </c>
    </row>
    <row r="137" spans="1:14" ht="15.75">
      <c r="A137" s="38"/>
      <c r="B137" s="2">
        <v>27</v>
      </c>
      <c r="C137" s="3" t="s">
        <v>294</v>
      </c>
      <c r="D137" s="2">
        <v>2002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1</v>
      </c>
      <c r="M137" s="2">
        <v>0</v>
      </c>
      <c r="N137" s="34">
        <v>1</v>
      </c>
    </row>
    <row r="138" spans="2:14" ht="15.75">
      <c r="B138" s="2">
        <v>28</v>
      </c>
      <c r="C138" s="3" t="s">
        <v>308</v>
      </c>
      <c r="D138" s="2">
        <v>2002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1</v>
      </c>
      <c r="N138" s="2">
        <v>1</v>
      </c>
    </row>
    <row r="139" spans="1:14" ht="15.75">
      <c r="A139" s="5" t="s">
        <v>43</v>
      </c>
      <c r="B139" s="2">
        <v>1</v>
      </c>
      <c r="C139" s="3" t="s">
        <v>117</v>
      </c>
      <c r="D139" s="2">
        <v>2004</v>
      </c>
      <c r="E139" s="2">
        <v>15</v>
      </c>
      <c r="F139" s="2">
        <v>15</v>
      </c>
      <c r="G139" s="2">
        <v>15</v>
      </c>
      <c r="H139" s="2">
        <v>8</v>
      </c>
      <c r="I139" s="2">
        <v>11</v>
      </c>
      <c r="J139" s="2">
        <v>0</v>
      </c>
      <c r="K139" s="2">
        <v>13</v>
      </c>
      <c r="L139" s="2">
        <v>5</v>
      </c>
      <c r="M139" s="2">
        <v>0</v>
      </c>
      <c r="N139" s="2">
        <v>77</v>
      </c>
    </row>
    <row r="140" spans="1:14" ht="15.75">
      <c r="A140" s="6"/>
      <c r="B140" s="2">
        <v>2</v>
      </c>
      <c r="C140" s="3" t="s">
        <v>79</v>
      </c>
      <c r="D140" s="2">
        <v>2004</v>
      </c>
      <c r="E140" s="2">
        <v>9</v>
      </c>
      <c r="F140" s="2">
        <v>13</v>
      </c>
      <c r="G140" s="2">
        <v>11</v>
      </c>
      <c r="H140" s="2">
        <v>13</v>
      </c>
      <c r="I140" s="2">
        <v>15</v>
      </c>
      <c r="J140" s="2">
        <v>0</v>
      </c>
      <c r="K140" s="2">
        <v>7</v>
      </c>
      <c r="L140" s="2">
        <v>15</v>
      </c>
      <c r="M140" s="2">
        <v>3</v>
      </c>
      <c r="N140" s="2">
        <v>76</v>
      </c>
    </row>
    <row r="141" spans="1:14" ht="15.75">
      <c r="A141" s="6"/>
      <c r="B141" s="2">
        <v>3</v>
      </c>
      <c r="C141" s="3" t="s">
        <v>216</v>
      </c>
      <c r="D141" s="2">
        <v>2005</v>
      </c>
      <c r="E141" s="2">
        <v>13</v>
      </c>
      <c r="F141" s="2">
        <v>0</v>
      </c>
      <c r="G141" s="2">
        <v>6</v>
      </c>
      <c r="H141" s="2">
        <v>15</v>
      </c>
      <c r="I141" s="2">
        <v>8</v>
      </c>
      <c r="J141" s="2">
        <v>8</v>
      </c>
      <c r="K141" s="2">
        <v>0</v>
      </c>
      <c r="L141" s="2">
        <v>4</v>
      </c>
      <c r="M141" s="2">
        <v>13</v>
      </c>
      <c r="N141" s="2">
        <v>63</v>
      </c>
    </row>
    <row r="142" spans="1:14" ht="15.75">
      <c r="A142" s="6"/>
      <c r="B142" s="2">
        <v>4</v>
      </c>
      <c r="C142" s="3" t="s">
        <v>93</v>
      </c>
      <c r="D142" s="2">
        <v>2004</v>
      </c>
      <c r="E142" s="2">
        <v>6</v>
      </c>
      <c r="F142" s="2">
        <v>0</v>
      </c>
      <c r="G142" s="2">
        <v>13</v>
      </c>
      <c r="H142" s="2">
        <v>11</v>
      </c>
      <c r="I142" s="2">
        <v>9</v>
      </c>
      <c r="J142" s="2">
        <v>9</v>
      </c>
      <c r="K142" s="2">
        <v>0</v>
      </c>
      <c r="L142" s="2">
        <v>11</v>
      </c>
      <c r="M142" s="2">
        <v>7</v>
      </c>
      <c r="N142" s="2">
        <v>60</v>
      </c>
    </row>
    <row r="143" spans="1:14" ht="15.75">
      <c r="A143" s="6"/>
      <c r="B143" s="2">
        <v>5</v>
      </c>
      <c r="C143" s="3" t="s">
        <v>91</v>
      </c>
      <c r="D143" s="2">
        <v>2004</v>
      </c>
      <c r="E143" s="2">
        <v>7</v>
      </c>
      <c r="F143" s="2">
        <v>9</v>
      </c>
      <c r="G143" s="2">
        <v>5</v>
      </c>
      <c r="H143" s="2">
        <v>7</v>
      </c>
      <c r="I143" s="2">
        <v>13</v>
      </c>
      <c r="J143" s="2">
        <v>15</v>
      </c>
      <c r="K143" s="2">
        <v>8</v>
      </c>
      <c r="L143" s="2">
        <v>0</v>
      </c>
      <c r="M143" s="2">
        <v>6</v>
      </c>
      <c r="N143" s="2">
        <v>59</v>
      </c>
    </row>
    <row r="144" spans="1:14" ht="15.75">
      <c r="A144" s="6"/>
      <c r="B144" s="2">
        <v>6</v>
      </c>
      <c r="C144" s="3" t="s">
        <v>218</v>
      </c>
      <c r="D144" s="2">
        <v>2004</v>
      </c>
      <c r="E144" s="2">
        <v>11</v>
      </c>
      <c r="F144" s="2">
        <v>11</v>
      </c>
      <c r="G144" s="2">
        <v>7</v>
      </c>
      <c r="H144" s="2">
        <v>5</v>
      </c>
      <c r="I144" s="2">
        <v>0</v>
      </c>
      <c r="J144" s="2">
        <v>0</v>
      </c>
      <c r="K144" s="2">
        <v>11</v>
      </c>
      <c r="L144" s="2">
        <v>13</v>
      </c>
      <c r="M144" s="2">
        <v>5</v>
      </c>
      <c r="N144" s="2">
        <v>58</v>
      </c>
    </row>
    <row r="145" spans="1:14" ht="15.75">
      <c r="A145" s="6"/>
      <c r="B145" s="2">
        <v>7</v>
      </c>
      <c r="C145" s="3" t="s">
        <v>92</v>
      </c>
      <c r="D145" s="2">
        <v>2006</v>
      </c>
      <c r="E145" s="2">
        <v>8</v>
      </c>
      <c r="F145" s="2">
        <v>5</v>
      </c>
      <c r="G145" s="2">
        <v>9</v>
      </c>
      <c r="H145" s="2">
        <v>6</v>
      </c>
      <c r="I145" s="2">
        <v>7</v>
      </c>
      <c r="J145" s="2">
        <v>7</v>
      </c>
      <c r="K145" s="2">
        <v>0</v>
      </c>
      <c r="L145" s="2">
        <v>0</v>
      </c>
      <c r="M145" s="2">
        <v>0</v>
      </c>
      <c r="N145" s="2">
        <v>42</v>
      </c>
    </row>
    <row r="146" spans="1:14" ht="15.75">
      <c r="A146" s="6"/>
      <c r="B146" s="2">
        <v>8</v>
      </c>
      <c r="C146" s="3" t="s">
        <v>217</v>
      </c>
      <c r="D146" s="2">
        <v>2004</v>
      </c>
      <c r="E146" s="2">
        <v>4</v>
      </c>
      <c r="F146" s="2">
        <v>7</v>
      </c>
      <c r="G146" s="2">
        <v>0</v>
      </c>
      <c r="H146" s="2">
        <v>0</v>
      </c>
      <c r="I146" s="2">
        <v>0</v>
      </c>
      <c r="J146" s="2">
        <v>0</v>
      </c>
      <c r="K146" s="2">
        <v>9</v>
      </c>
      <c r="L146" s="2">
        <v>9</v>
      </c>
      <c r="M146" s="2">
        <v>11</v>
      </c>
      <c r="N146" s="2">
        <v>40</v>
      </c>
    </row>
    <row r="147" spans="1:14" ht="15.75">
      <c r="A147" s="6"/>
      <c r="B147" s="2">
        <v>9</v>
      </c>
      <c r="C147" s="3" t="s">
        <v>278</v>
      </c>
      <c r="D147" s="2">
        <v>2008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15</v>
      </c>
      <c r="L147" s="2">
        <v>7</v>
      </c>
      <c r="M147" s="2">
        <v>9</v>
      </c>
      <c r="N147" s="2">
        <v>31</v>
      </c>
    </row>
    <row r="148" spans="1:14" ht="15.75">
      <c r="A148" s="6"/>
      <c r="B148" s="2">
        <v>10</v>
      </c>
      <c r="C148" s="3" t="s">
        <v>215</v>
      </c>
      <c r="D148" s="2">
        <v>2004</v>
      </c>
      <c r="E148" s="2">
        <v>5</v>
      </c>
      <c r="F148" s="2">
        <v>8</v>
      </c>
      <c r="G148" s="2">
        <v>0</v>
      </c>
      <c r="H148" s="2">
        <v>0</v>
      </c>
      <c r="I148" s="2">
        <v>0</v>
      </c>
      <c r="J148" s="2">
        <v>0</v>
      </c>
      <c r="K148" s="2">
        <v>6</v>
      </c>
      <c r="L148" s="2">
        <v>0</v>
      </c>
      <c r="M148" s="2">
        <v>4</v>
      </c>
      <c r="N148" s="2">
        <v>23</v>
      </c>
    </row>
    <row r="149" spans="1:14" ht="15.75">
      <c r="A149" s="6"/>
      <c r="B149" s="2">
        <v>11</v>
      </c>
      <c r="C149" s="3" t="s">
        <v>116</v>
      </c>
      <c r="D149" s="2">
        <v>2005</v>
      </c>
      <c r="E149" s="2">
        <v>0</v>
      </c>
      <c r="F149" s="2">
        <v>6</v>
      </c>
      <c r="G149" s="2">
        <v>8</v>
      </c>
      <c r="H149" s="2">
        <v>0</v>
      </c>
      <c r="I149" s="2">
        <v>0</v>
      </c>
      <c r="J149" s="2">
        <v>0</v>
      </c>
      <c r="K149" s="2">
        <v>0</v>
      </c>
      <c r="L149" s="2">
        <v>8</v>
      </c>
      <c r="M149" s="2">
        <v>0</v>
      </c>
      <c r="N149" s="2">
        <v>22</v>
      </c>
    </row>
    <row r="150" spans="1:14" ht="15.75">
      <c r="A150" s="6"/>
      <c r="B150" s="2">
        <v>12</v>
      </c>
      <c r="C150" s="3" t="s">
        <v>219</v>
      </c>
      <c r="D150" s="2">
        <v>2007</v>
      </c>
      <c r="E150" s="2">
        <v>3</v>
      </c>
      <c r="F150" s="2">
        <v>0</v>
      </c>
      <c r="G150" s="2">
        <v>0</v>
      </c>
      <c r="H150" s="2">
        <v>0</v>
      </c>
      <c r="I150" s="2">
        <v>0</v>
      </c>
      <c r="J150" s="2">
        <v>11</v>
      </c>
      <c r="K150" s="2">
        <v>0</v>
      </c>
      <c r="L150" s="2">
        <v>0</v>
      </c>
      <c r="M150" s="2">
        <v>0</v>
      </c>
      <c r="N150" s="2">
        <v>14</v>
      </c>
    </row>
    <row r="151" spans="1:14" ht="15.75">
      <c r="A151" s="38"/>
      <c r="B151" s="2">
        <v>13</v>
      </c>
      <c r="C151" s="3" t="s">
        <v>296</v>
      </c>
      <c r="D151" s="2">
        <v>2005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6</v>
      </c>
      <c r="M151" s="2">
        <v>8</v>
      </c>
      <c r="N151" s="2">
        <v>14</v>
      </c>
    </row>
    <row r="152" spans="1:14" ht="15.75">
      <c r="A152" s="38"/>
      <c r="B152" s="2">
        <v>14</v>
      </c>
      <c r="C152" s="3" t="s">
        <v>274</v>
      </c>
      <c r="D152" s="2">
        <v>2007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13</v>
      </c>
      <c r="K152" s="2">
        <v>0</v>
      </c>
      <c r="L152" s="2">
        <v>0</v>
      </c>
      <c r="M152" s="2">
        <v>0</v>
      </c>
      <c r="N152" s="2">
        <v>13</v>
      </c>
    </row>
    <row r="153" spans="1:14" ht="15.75">
      <c r="A153" s="38"/>
      <c r="B153" s="2">
        <v>15</v>
      </c>
      <c r="C153" s="31" t="s">
        <v>214</v>
      </c>
      <c r="D153" s="2">
        <v>2007</v>
      </c>
      <c r="E153" s="2">
        <v>0</v>
      </c>
      <c r="F153" s="2">
        <v>4</v>
      </c>
      <c r="G153" s="2">
        <v>0</v>
      </c>
      <c r="H153" s="2">
        <v>0</v>
      </c>
      <c r="I153" s="2">
        <v>6</v>
      </c>
      <c r="J153" s="2">
        <v>0</v>
      </c>
      <c r="K153" s="2">
        <v>0</v>
      </c>
      <c r="L153" s="2">
        <v>0</v>
      </c>
      <c r="M153" s="2">
        <v>0</v>
      </c>
      <c r="N153" s="2">
        <v>10</v>
      </c>
    </row>
    <row r="154" spans="1:14" ht="15.75">
      <c r="A154" s="38"/>
      <c r="B154" s="2">
        <v>16</v>
      </c>
      <c r="C154" s="31" t="s">
        <v>279</v>
      </c>
      <c r="D154" s="2">
        <v>2006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5</v>
      </c>
      <c r="L154" s="2">
        <v>3</v>
      </c>
      <c r="M154" s="2">
        <v>2</v>
      </c>
      <c r="N154" s="2">
        <v>10</v>
      </c>
    </row>
    <row r="155" spans="1:14" ht="15.75">
      <c r="A155" s="38"/>
      <c r="B155" s="2">
        <v>17</v>
      </c>
      <c r="C155" s="31" t="s">
        <v>263</v>
      </c>
      <c r="D155" s="2">
        <v>2004</v>
      </c>
      <c r="E155" s="2">
        <v>0</v>
      </c>
      <c r="F155" s="2">
        <v>0</v>
      </c>
      <c r="G155" s="2">
        <v>0</v>
      </c>
      <c r="H155" s="2">
        <v>9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9</v>
      </c>
    </row>
    <row r="156" spans="1:14" ht="15.75">
      <c r="A156" s="38"/>
      <c r="B156" s="2">
        <v>18</v>
      </c>
      <c r="C156" s="31" t="s">
        <v>297</v>
      </c>
      <c r="D156" s="2">
        <v>2004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2</v>
      </c>
      <c r="M156" s="2">
        <v>1</v>
      </c>
      <c r="N156" s="2">
        <v>3</v>
      </c>
    </row>
    <row r="157" spans="1:14" ht="15.75">
      <c r="A157" s="5" t="s">
        <v>81</v>
      </c>
      <c r="B157" s="2">
        <v>1</v>
      </c>
      <c r="C157" s="31" t="s">
        <v>23</v>
      </c>
      <c r="D157" s="2">
        <v>1985</v>
      </c>
      <c r="E157" s="2">
        <v>13</v>
      </c>
      <c r="F157" s="2">
        <v>13</v>
      </c>
      <c r="G157" s="2">
        <v>4</v>
      </c>
      <c r="H157" s="2">
        <v>15</v>
      </c>
      <c r="I157" s="2">
        <v>15</v>
      </c>
      <c r="J157" s="2">
        <v>7</v>
      </c>
      <c r="K157" s="2">
        <v>0</v>
      </c>
      <c r="L157" s="2">
        <v>11</v>
      </c>
      <c r="M157" s="2">
        <v>6</v>
      </c>
      <c r="N157" s="2">
        <v>74</v>
      </c>
    </row>
    <row r="158" spans="1:14" ht="15.75">
      <c r="A158" s="6"/>
      <c r="B158" s="2">
        <v>2</v>
      </c>
      <c r="C158" s="31" t="s">
        <v>98</v>
      </c>
      <c r="D158" s="2">
        <v>1999</v>
      </c>
      <c r="E158" s="2">
        <v>4</v>
      </c>
      <c r="F158" s="2">
        <v>0</v>
      </c>
      <c r="G158" s="2">
        <v>13</v>
      </c>
      <c r="H158" s="2">
        <v>8</v>
      </c>
      <c r="I158" s="2">
        <v>11</v>
      </c>
      <c r="J158" s="2">
        <v>13</v>
      </c>
      <c r="K158" s="2">
        <v>13</v>
      </c>
      <c r="L158" s="2">
        <v>4</v>
      </c>
      <c r="M158" s="2">
        <v>13</v>
      </c>
      <c r="N158" s="2">
        <v>71</v>
      </c>
    </row>
    <row r="159" spans="1:14" ht="15.75">
      <c r="A159" s="6"/>
      <c r="B159" s="2">
        <v>3</v>
      </c>
      <c r="C159" s="31" t="s">
        <v>34</v>
      </c>
      <c r="D159" s="2">
        <v>1997</v>
      </c>
      <c r="E159" s="2">
        <v>15</v>
      </c>
      <c r="F159" s="2">
        <v>8</v>
      </c>
      <c r="G159" s="2">
        <v>11</v>
      </c>
      <c r="H159" s="2">
        <v>13</v>
      </c>
      <c r="I159" s="2">
        <v>9</v>
      </c>
      <c r="J159" s="2">
        <v>8</v>
      </c>
      <c r="K159" s="2">
        <v>5</v>
      </c>
      <c r="L159" s="2">
        <v>15</v>
      </c>
      <c r="M159" s="2">
        <v>7</v>
      </c>
      <c r="N159" s="2">
        <v>71</v>
      </c>
    </row>
    <row r="160" spans="1:14" ht="15.75">
      <c r="A160" s="6"/>
      <c r="B160" s="2">
        <v>4</v>
      </c>
      <c r="C160" s="31" t="s">
        <v>48</v>
      </c>
      <c r="D160" s="2">
        <v>1969</v>
      </c>
      <c r="E160" s="2">
        <v>5</v>
      </c>
      <c r="F160" s="2">
        <v>9</v>
      </c>
      <c r="G160" s="2">
        <v>9</v>
      </c>
      <c r="H160" s="2">
        <v>11</v>
      </c>
      <c r="I160" s="2">
        <v>6</v>
      </c>
      <c r="J160" s="2">
        <v>9</v>
      </c>
      <c r="K160" s="2">
        <v>8</v>
      </c>
      <c r="L160" s="2">
        <v>13</v>
      </c>
      <c r="M160" s="2">
        <v>8</v>
      </c>
      <c r="N160" s="2">
        <v>59</v>
      </c>
    </row>
    <row r="161" spans="1:14" ht="15.75">
      <c r="A161" s="6"/>
      <c r="B161" s="2">
        <v>5</v>
      </c>
      <c r="C161" s="31" t="s">
        <v>49</v>
      </c>
      <c r="D161" s="2">
        <v>1998</v>
      </c>
      <c r="E161" s="2">
        <v>0</v>
      </c>
      <c r="F161" s="2">
        <v>7</v>
      </c>
      <c r="G161" s="2">
        <v>15</v>
      </c>
      <c r="H161" s="2">
        <v>9</v>
      </c>
      <c r="I161" s="2">
        <v>13</v>
      </c>
      <c r="J161" s="2">
        <v>15</v>
      </c>
      <c r="K161" s="2">
        <v>0</v>
      </c>
      <c r="L161" s="2">
        <v>0</v>
      </c>
      <c r="M161" s="2">
        <v>0</v>
      </c>
      <c r="N161" s="2">
        <v>59</v>
      </c>
    </row>
    <row r="162" spans="1:14" ht="15.75">
      <c r="A162" s="6"/>
      <c r="B162" s="2">
        <v>6</v>
      </c>
      <c r="C162" s="31" t="s">
        <v>33</v>
      </c>
      <c r="D162" s="2">
        <v>1996</v>
      </c>
      <c r="E162" s="2">
        <v>11</v>
      </c>
      <c r="F162" s="2">
        <v>15</v>
      </c>
      <c r="G162" s="2">
        <v>3</v>
      </c>
      <c r="H162" s="2">
        <v>7</v>
      </c>
      <c r="I162" s="2">
        <v>4</v>
      </c>
      <c r="J162" s="2">
        <v>5</v>
      </c>
      <c r="K162" s="2">
        <v>11</v>
      </c>
      <c r="L162" s="2">
        <v>5</v>
      </c>
      <c r="M162" s="2">
        <v>2</v>
      </c>
      <c r="N162" s="2">
        <v>54</v>
      </c>
    </row>
    <row r="163" spans="1:14" ht="15.75">
      <c r="A163" s="6"/>
      <c r="B163" s="2">
        <v>7</v>
      </c>
      <c r="C163" s="31" t="s">
        <v>223</v>
      </c>
      <c r="D163" s="2">
        <v>1967</v>
      </c>
      <c r="E163" s="2">
        <v>6</v>
      </c>
      <c r="F163" s="2">
        <v>11</v>
      </c>
      <c r="G163" s="2">
        <v>5</v>
      </c>
      <c r="H163" s="2">
        <v>0</v>
      </c>
      <c r="I163" s="2">
        <v>5</v>
      </c>
      <c r="J163" s="2">
        <v>6</v>
      </c>
      <c r="K163" s="2">
        <v>15</v>
      </c>
      <c r="L163" s="2">
        <v>8</v>
      </c>
      <c r="M163" s="2">
        <v>5</v>
      </c>
      <c r="N163" s="2">
        <v>51</v>
      </c>
    </row>
    <row r="164" spans="1:14" ht="15.75">
      <c r="A164" s="6"/>
      <c r="B164" s="2">
        <v>8</v>
      </c>
      <c r="C164" s="31" t="s">
        <v>120</v>
      </c>
      <c r="D164" s="2">
        <v>1985</v>
      </c>
      <c r="E164" s="2">
        <v>0</v>
      </c>
      <c r="F164" s="2">
        <v>5</v>
      </c>
      <c r="G164" s="2">
        <v>2</v>
      </c>
      <c r="H164" s="2">
        <v>0</v>
      </c>
      <c r="I164" s="2">
        <v>0</v>
      </c>
      <c r="J164" s="2">
        <v>11</v>
      </c>
      <c r="K164" s="2">
        <v>2</v>
      </c>
      <c r="L164" s="2">
        <v>9</v>
      </c>
      <c r="M164" s="2">
        <v>15</v>
      </c>
      <c r="N164" s="2">
        <v>44</v>
      </c>
    </row>
    <row r="165" spans="1:14" ht="15.75">
      <c r="A165" s="6"/>
      <c r="B165" s="2">
        <v>9</v>
      </c>
      <c r="C165" s="31" t="s">
        <v>26</v>
      </c>
      <c r="D165" s="2">
        <v>1970</v>
      </c>
      <c r="E165" s="2">
        <v>9</v>
      </c>
      <c r="F165" s="2">
        <v>0</v>
      </c>
      <c r="G165" s="2">
        <v>6</v>
      </c>
      <c r="H165" s="2">
        <v>6</v>
      </c>
      <c r="I165" s="2">
        <v>1</v>
      </c>
      <c r="J165" s="2">
        <v>4</v>
      </c>
      <c r="K165" s="2">
        <v>9</v>
      </c>
      <c r="L165" s="2">
        <v>0</v>
      </c>
      <c r="M165" s="2">
        <v>4</v>
      </c>
      <c r="N165" s="2">
        <v>38</v>
      </c>
    </row>
    <row r="166" spans="1:14" ht="15.75">
      <c r="A166" s="6"/>
      <c r="B166" s="2">
        <v>10</v>
      </c>
      <c r="C166" s="31" t="s">
        <v>28</v>
      </c>
      <c r="D166" s="2">
        <v>1961</v>
      </c>
      <c r="E166" s="2">
        <v>7</v>
      </c>
      <c r="F166" s="2">
        <v>4</v>
      </c>
      <c r="G166" s="2">
        <v>8</v>
      </c>
      <c r="H166" s="2">
        <v>4</v>
      </c>
      <c r="I166" s="2">
        <v>2</v>
      </c>
      <c r="J166" s="2">
        <v>1</v>
      </c>
      <c r="K166" s="2">
        <v>0</v>
      </c>
      <c r="L166" s="2">
        <v>7</v>
      </c>
      <c r="M166" s="2">
        <v>1</v>
      </c>
      <c r="N166" s="2">
        <v>32</v>
      </c>
    </row>
    <row r="167" spans="1:14" ht="15.75">
      <c r="A167" s="6"/>
      <c r="B167" s="2">
        <v>11</v>
      </c>
      <c r="C167" s="31" t="s">
        <v>22</v>
      </c>
      <c r="D167" s="2">
        <v>1970</v>
      </c>
      <c r="E167" s="2">
        <v>8</v>
      </c>
      <c r="F167" s="2">
        <v>0</v>
      </c>
      <c r="G167" s="2">
        <v>1</v>
      </c>
      <c r="H167" s="2">
        <v>0</v>
      </c>
      <c r="I167" s="2">
        <v>8</v>
      </c>
      <c r="J167" s="2">
        <v>3</v>
      </c>
      <c r="K167" s="2">
        <v>0</v>
      </c>
      <c r="L167" s="2">
        <v>0</v>
      </c>
      <c r="M167" s="2">
        <v>3</v>
      </c>
      <c r="N167" s="2">
        <v>23</v>
      </c>
    </row>
    <row r="168" spans="1:14" ht="15.75">
      <c r="A168" s="6"/>
      <c r="B168" s="2">
        <v>12</v>
      </c>
      <c r="C168" s="31" t="s">
        <v>85</v>
      </c>
      <c r="D168" s="2">
        <v>2000</v>
      </c>
      <c r="E168" s="2">
        <v>2</v>
      </c>
      <c r="F168" s="2">
        <v>0</v>
      </c>
      <c r="G168" s="2">
        <v>0</v>
      </c>
      <c r="H168" s="2">
        <v>3</v>
      </c>
      <c r="I168" s="2">
        <v>1</v>
      </c>
      <c r="J168" s="2">
        <v>1</v>
      </c>
      <c r="K168" s="2">
        <v>0</v>
      </c>
      <c r="L168" s="2">
        <v>0</v>
      </c>
      <c r="M168" s="2">
        <v>11</v>
      </c>
      <c r="N168" s="2">
        <v>18</v>
      </c>
    </row>
    <row r="169" spans="1:14" ht="15.75">
      <c r="A169" s="6"/>
      <c r="B169" s="2">
        <v>13</v>
      </c>
      <c r="C169" s="31" t="s">
        <v>119</v>
      </c>
      <c r="D169" s="2">
        <v>1997</v>
      </c>
      <c r="E169" s="2">
        <v>3</v>
      </c>
      <c r="F169" s="2">
        <v>0</v>
      </c>
      <c r="G169" s="2">
        <v>7</v>
      </c>
      <c r="H169" s="2">
        <v>0</v>
      </c>
      <c r="I169" s="2">
        <v>0</v>
      </c>
      <c r="J169" s="2">
        <v>0</v>
      </c>
      <c r="K169" s="2">
        <v>7</v>
      </c>
      <c r="L169" s="2">
        <v>0</v>
      </c>
      <c r="M169" s="2">
        <v>0</v>
      </c>
      <c r="N169" s="2">
        <v>17</v>
      </c>
    </row>
    <row r="170" spans="1:14" ht="15.75">
      <c r="A170" s="8"/>
      <c r="B170" s="2">
        <v>14</v>
      </c>
      <c r="C170" s="31" t="s">
        <v>25</v>
      </c>
      <c r="D170" s="2">
        <v>1995</v>
      </c>
      <c r="E170" s="2">
        <v>1</v>
      </c>
      <c r="F170" s="2">
        <v>0</v>
      </c>
      <c r="G170" s="2">
        <v>1</v>
      </c>
      <c r="H170" s="2">
        <v>0</v>
      </c>
      <c r="I170" s="2">
        <v>7</v>
      </c>
      <c r="J170" s="2">
        <v>0</v>
      </c>
      <c r="K170" s="2">
        <v>0</v>
      </c>
      <c r="L170" s="2">
        <v>6</v>
      </c>
      <c r="M170" s="2">
        <v>0</v>
      </c>
      <c r="N170" s="2">
        <v>15</v>
      </c>
    </row>
    <row r="171" spans="1:14" ht="15.75">
      <c r="A171" s="8"/>
      <c r="B171" s="2">
        <v>15</v>
      </c>
      <c r="C171" s="31" t="s">
        <v>222</v>
      </c>
      <c r="D171" s="2">
        <v>1972</v>
      </c>
      <c r="E171" s="2">
        <v>0</v>
      </c>
      <c r="F171" s="2">
        <v>3</v>
      </c>
      <c r="G171" s="2">
        <v>1</v>
      </c>
      <c r="H171" s="2">
        <v>0</v>
      </c>
      <c r="I171" s="2">
        <v>1</v>
      </c>
      <c r="J171" s="2">
        <v>0</v>
      </c>
      <c r="K171" s="2">
        <v>6</v>
      </c>
      <c r="L171" s="2">
        <v>3</v>
      </c>
      <c r="M171" s="2">
        <v>0</v>
      </c>
      <c r="N171" s="2">
        <v>14</v>
      </c>
    </row>
    <row r="172" spans="1:14" ht="15.75">
      <c r="A172" s="8"/>
      <c r="B172" s="2">
        <v>16</v>
      </c>
      <c r="C172" s="31" t="s">
        <v>309</v>
      </c>
      <c r="D172" s="2">
        <v>1994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9</v>
      </c>
      <c r="N172" s="2">
        <v>9</v>
      </c>
    </row>
    <row r="173" spans="1:14" ht="15.75">
      <c r="A173" s="38"/>
      <c r="B173" s="2">
        <v>17</v>
      </c>
      <c r="C173" s="31" t="s">
        <v>248</v>
      </c>
      <c r="D173" s="2">
        <v>1963</v>
      </c>
      <c r="E173" s="2">
        <v>0</v>
      </c>
      <c r="F173" s="2">
        <v>0</v>
      </c>
      <c r="G173" s="2">
        <v>1</v>
      </c>
      <c r="H173" s="2">
        <v>5</v>
      </c>
      <c r="I173" s="2">
        <v>0</v>
      </c>
      <c r="J173" s="2">
        <v>2</v>
      </c>
      <c r="K173" s="2">
        <v>0</v>
      </c>
      <c r="L173" s="2">
        <v>0</v>
      </c>
      <c r="M173" s="2">
        <v>0</v>
      </c>
      <c r="N173" s="2">
        <v>8</v>
      </c>
    </row>
    <row r="174" spans="1:14" ht="15.75">
      <c r="A174" s="38"/>
      <c r="B174" s="2">
        <v>18</v>
      </c>
      <c r="C174" s="31" t="s">
        <v>221</v>
      </c>
      <c r="D174" s="2">
        <v>1990</v>
      </c>
      <c r="E174" s="2">
        <v>0</v>
      </c>
      <c r="F174" s="2">
        <v>6</v>
      </c>
      <c r="G174" s="2">
        <v>0</v>
      </c>
      <c r="H174" s="2">
        <v>0</v>
      </c>
      <c r="I174" s="2">
        <v>1</v>
      </c>
      <c r="J174" s="2">
        <v>0</v>
      </c>
      <c r="K174" s="2">
        <v>0</v>
      </c>
      <c r="L174" s="2">
        <v>0</v>
      </c>
      <c r="M174" s="2">
        <v>0</v>
      </c>
      <c r="N174" s="2">
        <v>7</v>
      </c>
    </row>
    <row r="175" spans="1:14" ht="15.75">
      <c r="A175" s="38"/>
      <c r="B175" s="2">
        <v>19</v>
      </c>
      <c r="C175" s="31" t="s">
        <v>281</v>
      </c>
      <c r="D175" s="2">
        <v>1998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4</v>
      </c>
      <c r="L175" s="2">
        <v>0</v>
      </c>
      <c r="M175" s="2">
        <v>0</v>
      </c>
      <c r="N175" s="2">
        <v>4</v>
      </c>
    </row>
    <row r="176" spans="1:14" ht="15.75">
      <c r="A176" s="38"/>
      <c r="B176" s="2">
        <v>20</v>
      </c>
      <c r="C176" s="31" t="s">
        <v>264</v>
      </c>
      <c r="D176" s="2">
        <v>1998</v>
      </c>
      <c r="E176" s="2">
        <v>0</v>
      </c>
      <c r="F176" s="2">
        <v>0</v>
      </c>
      <c r="G176" s="2">
        <v>0</v>
      </c>
      <c r="H176" s="2">
        <v>0</v>
      </c>
      <c r="I176" s="2">
        <v>3</v>
      </c>
      <c r="J176" s="2">
        <v>0</v>
      </c>
      <c r="K176" s="2">
        <v>0</v>
      </c>
      <c r="L176" s="2">
        <v>0</v>
      </c>
      <c r="M176" s="2">
        <v>0</v>
      </c>
      <c r="N176" s="2">
        <v>3</v>
      </c>
    </row>
    <row r="177" spans="1:14" ht="15.75">
      <c r="A177" s="38"/>
      <c r="B177" s="2">
        <v>21</v>
      </c>
      <c r="C177" s="31" t="s">
        <v>220</v>
      </c>
      <c r="D177" s="2">
        <v>1988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1</v>
      </c>
      <c r="K177" s="2">
        <v>0</v>
      </c>
      <c r="L177" s="2">
        <v>0</v>
      </c>
      <c r="M177" s="2">
        <v>0</v>
      </c>
      <c r="N177" s="2">
        <v>2</v>
      </c>
    </row>
    <row r="178" spans="1:14" ht="15.75">
      <c r="A178" s="38"/>
      <c r="B178" s="2">
        <v>22</v>
      </c>
      <c r="C178" s="31" t="s">
        <v>298</v>
      </c>
      <c r="D178" s="2">
        <v>1994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2</v>
      </c>
      <c r="M178" s="2">
        <v>0</v>
      </c>
      <c r="N178" s="2">
        <v>2</v>
      </c>
    </row>
    <row r="179" spans="2:14" ht="15.75">
      <c r="B179" s="2">
        <v>23</v>
      </c>
      <c r="C179" s="31" t="s">
        <v>280</v>
      </c>
      <c r="D179" s="2">
        <v>1978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v>0</v>
      </c>
      <c r="M179" s="2">
        <v>0</v>
      </c>
      <c r="N179" s="2">
        <v>1</v>
      </c>
    </row>
    <row r="180" spans="1:14" ht="15.75">
      <c r="A180" s="29" t="s">
        <v>29</v>
      </c>
      <c r="B180" s="37" t="s">
        <v>158</v>
      </c>
      <c r="C180" s="31" t="s">
        <v>27</v>
      </c>
      <c r="D180" s="2">
        <v>1956</v>
      </c>
      <c r="E180" s="2">
        <v>9</v>
      </c>
      <c r="F180" s="2">
        <v>11</v>
      </c>
      <c r="G180" s="2">
        <v>15</v>
      </c>
      <c r="H180" s="2">
        <v>15</v>
      </c>
      <c r="I180" s="2">
        <v>15</v>
      </c>
      <c r="J180" s="2">
        <v>15</v>
      </c>
      <c r="K180" s="2">
        <v>15</v>
      </c>
      <c r="L180" s="2">
        <v>13</v>
      </c>
      <c r="M180" s="2">
        <v>9</v>
      </c>
      <c r="N180" s="2">
        <v>88</v>
      </c>
    </row>
    <row r="181" spans="1:14" ht="15.75">
      <c r="A181" s="28"/>
      <c r="B181" s="37" t="s">
        <v>159</v>
      </c>
      <c r="C181" s="31" t="s">
        <v>24</v>
      </c>
      <c r="D181" s="2">
        <v>1962</v>
      </c>
      <c r="E181" s="2">
        <v>15</v>
      </c>
      <c r="F181" s="2">
        <v>7</v>
      </c>
      <c r="G181" s="2">
        <v>13</v>
      </c>
      <c r="H181" s="2">
        <v>11</v>
      </c>
      <c r="I181" s="2">
        <v>11</v>
      </c>
      <c r="J181" s="2">
        <v>9</v>
      </c>
      <c r="K181" s="2">
        <v>0</v>
      </c>
      <c r="L181" s="2">
        <v>15</v>
      </c>
      <c r="M181" s="2">
        <v>7</v>
      </c>
      <c r="N181" s="2">
        <v>74</v>
      </c>
    </row>
    <row r="182" spans="1:14" ht="15.75">
      <c r="A182" s="28"/>
      <c r="B182" s="2">
        <v>3</v>
      </c>
      <c r="C182" s="31" t="s">
        <v>30</v>
      </c>
      <c r="D182" s="2">
        <v>1957</v>
      </c>
      <c r="E182" s="2">
        <v>13</v>
      </c>
      <c r="F182" s="2">
        <v>13</v>
      </c>
      <c r="G182" s="2">
        <v>11</v>
      </c>
      <c r="H182" s="2">
        <v>13</v>
      </c>
      <c r="I182" s="2">
        <v>7</v>
      </c>
      <c r="J182" s="2">
        <v>11</v>
      </c>
      <c r="K182" s="2">
        <v>11</v>
      </c>
      <c r="L182" s="2">
        <v>11</v>
      </c>
      <c r="M182" s="2">
        <v>11</v>
      </c>
      <c r="N182" s="2">
        <v>72</v>
      </c>
    </row>
    <row r="183" spans="1:14" ht="15.75">
      <c r="A183" s="28"/>
      <c r="B183" s="2">
        <v>4</v>
      </c>
      <c r="C183" s="31" t="s">
        <v>173</v>
      </c>
      <c r="D183" s="2">
        <v>1963</v>
      </c>
      <c r="E183" s="2">
        <v>4</v>
      </c>
      <c r="F183" s="2">
        <v>8</v>
      </c>
      <c r="G183" s="2">
        <v>9</v>
      </c>
      <c r="H183" s="2">
        <v>0</v>
      </c>
      <c r="I183" s="2">
        <v>13</v>
      </c>
      <c r="J183" s="2">
        <v>0</v>
      </c>
      <c r="K183" s="2">
        <v>9</v>
      </c>
      <c r="L183" s="2">
        <v>9</v>
      </c>
      <c r="M183" s="2">
        <v>13</v>
      </c>
      <c r="N183" s="2">
        <v>61</v>
      </c>
    </row>
    <row r="184" spans="1:14" ht="15.75">
      <c r="A184" s="28"/>
      <c r="B184" s="2">
        <v>5</v>
      </c>
      <c r="C184" s="31" t="s">
        <v>96</v>
      </c>
      <c r="D184" s="2">
        <v>1939</v>
      </c>
      <c r="E184" s="2">
        <v>8</v>
      </c>
      <c r="F184" s="2">
        <v>15</v>
      </c>
      <c r="G184" s="2">
        <v>6</v>
      </c>
      <c r="H184" s="2">
        <v>8</v>
      </c>
      <c r="I184" s="2">
        <v>8</v>
      </c>
      <c r="J184" s="2">
        <v>8</v>
      </c>
      <c r="K184" s="2">
        <v>13</v>
      </c>
      <c r="L184" s="2">
        <v>8</v>
      </c>
      <c r="M184" s="2">
        <v>8</v>
      </c>
      <c r="N184" s="2">
        <v>60</v>
      </c>
    </row>
    <row r="185" spans="1:14" ht="15.75">
      <c r="A185" s="28"/>
      <c r="B185" s="2">
        <v>6</v>
      </c>
      <c r="C185" s="31" t="s">
        <v>118</v>
      </c>
      <c r="D185" s="2">
        <v>1959</v>
      </c>
      <c r="E185" s="2">
        <v>11</v>
      </c>
      <c r="F185" s="2">
        <v>9</v>
      </c>
      <c r="G185" s="2">
        <v>7</v>
      </c>
      <c r="H185" s="2">
        <v>9</v>
      </c>
      <c r="I185" s="2">
        <v>9</v>
      </c>
      <c r="J185" s="2">
        <v>13</v>
      </c>
      <c r="K185" s="2">
        <v>0</v>
      </c>
      <c r="L185" s="2">
        <v>0</v>
      </c>
      <c r="M185" s="2">
        <v>0</v>
      </c>
      <c r="N185" s="2">
        <v>58</v>
      </c>
    </row>
    <row r="186" spans="1:14" ht="15.75">
      <c r="A186" s="28"/>
      <c r="B186" s="2">
        <v>7</v>
      </c>
      <c r="C186" s="31" t="s">
        <v>32</v>
      </c>
      <c r="D186" s="2">
        <v>1959</v>
      </c>
      <c r="E186" s="2">
        <v>0</v>
      </c>
      <c r="F186" s="2">
        <v>6</v>
      </c>
      <c r="G186" s="2">
        <v>8</v>
      </c>
      <c r="H186" s="2">
        <v>0</v>
      </c>
      <c r="I186" s="2">
        <v>5</v>
      </c>
      <c r="J186" s="2">
        <v>7</v>
      </c>
      <c r="K186" s="2">
        <v>0</v>
      </c>
      <c r="L186" s="2">
        <v>7</v>
      </c>
      <c r="M186" s="2">
        <v>15</v>
      </c>
      <c r="N186" s="2">
        <v>48</v>
      </c>
    </row>
    <row r="187" spans="1:14" ht="15.75">
      <c r="A187" s="38"/>
      <c r="B187" s="2">
        <v>8</v>
      </c>
      <c r="C187" s="31" t="s">
        <v>31</v>
      </c>
      <c r="D187" s="2">
        <v>1957</v>
      </c>
      <c r="E187" s="2">
        <v>5</v>
      </c>
      <c r="F187" s="2">
        <v>3</v>
      </c>
      <c r="G187" s="2">
        <v>4</v>
      </c>
      <c r="H187" s="2">
        <v>6</v>
      </c>
      <c r="I187" s="2">
        <v>6</v>
      </c>
      <c r="J187" s="2">
        <v>5</v>
      </c>
      <c r="K187" s="2">
        <v>8</v>
      </c>
      <c r="L187" s="2">
        <v>5</v>
      </c>
      <c r="M187" s="2">
        <v>0</v>
      </c>
      <c r="N187" s="2">
        <v>35</v>
      </c>
    </row>
    <row r="188" spans="1:14" ht="15.75">
      <c r="A188" s="38"/>
      <c r="B188" s="2">
        <v>9</v>
      </c>
      <c r="C188" s="31" t="s">
        <v>176</v>
      </c>
      <c r="D188" s="2">
        <v>1964</v>
      </c>
      <c r="E188" s="2">
        <v>0</v>
      </c>
      <c r="F188" s="2">
        <v>5</v>
      </c>
      <c r="G188" s="2">
        <v>3</v>
      </c>
      <c r="H188" s="2">
        <v>0</v>
      </c>
      <c r="I188" s="2">
        <v>0</v>
      </c>
      <c r="J188" s="2">
        <v>6</v>
      </c>
      <c r="K188" s="2">
        <v>6</v>
      </c>
      <c r="L188" s="2">
        <v>6</v>
      </c>
      <c r="M188" s="2">
        <v>5</v>
      </c>
      <c r="N188" s="2">
        <v>31</v>
      </c>
    </row>
    <row r="189" spans="1:14" ht="15.75">
      <c r="A189" s="38"/>
      <c r="B189" s="2">
        <v>10</v>
      </c>
      <c r="C189" s="31" t="s">
        <v>239</v>
      </c>
      <c r="D189" s="2">
        <v>1963</v>
      </c>
      <c r="E189" s="2">
        <v>0</v>
      </c>
      <c r="F189" s="2">
        <v>0</v>
      </c>
      <c r="G189" s="2">
        <v>5</v>
      </c>
      <c r="H189" s="2">
        <v>7</v>
      </c>
      <c r="I189" s="2">
        <v>4</v>
      </c>
      <c r="J189" s="2">
        <v>0</v>
      </c>
      <c r="K189" s="2">
        <v>7</v>
      </c>
      <c r="L189" s="2">
        <v>0</v>
      </c>
      <c r="M189" s="2">
        <v>0</v>
      </c>
      <c r="N189" s="2">
        <v>23</v>
      </c>
    </row>
    <row r="190" spans="1:14" ht="15.75">
      <c r="A190" s="38"/>
      <c r="B190" s="2">
        <v>11</v>
      </c>
      <c r="C190" s="31" t="s">
        <v>174</v>
      </c>
      <c r="D190" s="2">
        <v>1952</v>
      </c>
      <c r="E190" s="2">
        <v>3</v>
      </c>
      <c r="F190" s="2">
        <v>4</v>
      </c>
      <c r="G190" s="2">
        <v>2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6</v>
      </c>
      <c r="N190" s="2">
        <v>15</v>
      </c>
    </row>
    <row r="191" spans="1:14" ht="15.75">
      <c r="A191" s="38"/>
      <c r="B191" s="2">
        <v>12</v>
      </c>
      <c r="C191" s="31" t="s">
        <v>175</v>
      </c>
      <c r="D191" s="2">
        <v>1957</v>
      </c>
      <c r="E191" s="2">
        <v>6</v>
      </c>
      <c r="F191" s="2">
        <v>0</v>
      </c>
      <c r="G191" s="2">
        <v>0</v>
      </c>
      <c r="H191" s="2">
        <v>0</v>
      </c>
      <c r="I191" s="2">
        <v>0</v>
      </c>
      <c r="J191" s="2">
        <v>4</v>
      </c>
      <c r="K191" s="2">
        <v>0</v>
      </c>
      <c r="L191" s="2">
        <v>4</v>
      </c>
      <c r="M191" s="2">
        <v>0</v>
      </c>
      <c r="N191" s="2">
        <v>14</v>
      </c>
    </row>
    <row r="192" spans="1:14" ht="15.75">
      <c r="A192" s="38"/>
      <c r="B192" s="2">
        <v>13</v>
      </c>
      <c r="C192" s="31" t="s">
        <v>82</v>
      </c>
      <c r="D192" s="2">
        <v>1953</v>
      </c>
      <c r="E192" s="2">
        <v>7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7</v>
      </c>
    </row>
    <row r="193" spans="1:14" ht="15.75">
      <c r="A193" s="38"/>
      <c r="B193" s="2">
        <v>14</v>
      </c>
      <c r="C193" s="31" t="s">
        <v>177</v>
      </c>
      <c r="D193" s="2">
        <v>1958</v>
      </c>
      <c r="E193" s="2">
        <v>0</v>
      </c>
      <c r="F193" s="2">
        <v>2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2</v>
      </c>
    </row>
    <row r="194" spans="1:14" ht="15.75">
      <c r="A194" s="30" t="s">
        <v>83</v>
      </c>
      <c r="B194" s="37" t="s">
        <v>158</v>
      </c>
      <c r="C194" s="31" t="s">
        <v>121</v>
      </c>
      <c r="D194" s="2">
        <v>2001</v>
      </c>
      <c r="E194" s="2">
        <v>13</v>
      </c>
      <c r="F194" s="2">
        <v>15</v>
      </c>
      <c r="G194" s="2">
        <v>13</v>
      </c>
      <c r="H194" s="2">
        <v>9</v>
      </c>
      <c r="I194" s="2">
        <v>7</v>
      </c>
      <c r="J194" s="2">
        <v>13</v>
      </c>
      <c r="K194" s="2">
        <v>0</v>
      </c>
      <c r="L194" s="2">
        <v>13</v>
      </c>
      <c r="M194" s="2">
        <v>13</v>
      </c>
      <c r="N194" s="2">
        <v>80</v>
      </c>
    </row>
    <row r="195" spans="1:14" ht="15.75">
      <c r="A195" s="26"/>
      <c r="B195" s="37" t="s">
        <v>159</v>
      </c>
      <c r="C195" s="31" t="s">
        <v>35</v>
      </c>
      <c r="D195" s="2">
        <v>1999</v>
      </c>
      <c r="E195" s="2">
        <v>9</v>
      </c>
      <c r="F195" s="2">
        <v>9</v>
      </c>
      <c r="G195" s="2">
        <v>15</v>
      </c>
      <c r="H195" s="2">
        <v>4</v>
      </c>
      <c r="I195" s="2">
        <v>13</v>
      </c>
      <c r="J195" s="2">
        <v>15</v>
      </c>
      <c r="K195" s="2">
        <v>0</v>
      </c>
      <c r="L195" s="2">
        <v>8</v>
      </c>
      <c r="M195" s="2">
        <v>15</v>
      </c>
      <c r="N195" s="2">
        <v>76</v>
      </c>
    </row>
    <row r="196" spans="1:14" ht="15.75">
      <c r="A196" s="26"/>
      <c r="B196" s="2">
        <v>3</v>
      </c>
      <c r="C196" s="31" t="s">
        <v>97</v>
      </c>
      <c r="D196" s="2">
        <v>2000</v>
      </c>
      <c r="E196" s="2">
        <v>11</v>
      </c>
      <c r="F196" s="2">
        <v>8</v>
      </c>
      <c r="G196" s="2">
        <v>9</v>
      </c>
      <c r="H196" s="2">
        <v>15</v>
      </c>
      <c r="I196" s="2">
        <v>9</v>
      </c>
      <c r="J196" s="2">
        <v>10</v>
      </c>
      <c r="K196" s="2">
        <v>0</v>
      </c>
      <c r="L196" s="2">
        <v>9</v>
      </c>
      <c r="M196" s="2">
        <v>0</v>
      </c>
      <c r="N196" s="2">
        <v>63</v>
      </c>
    </row>
    <row r="197" spans="1:14" ht="15.75">
      <c r="A197" s="26"/>
      <c r="B197" s="2">
        <v>4</v>
      </c>
      <c r="C197" s="31" t="s">
        <v>265</v>
      </c>
      <c r="D197" s="2">
        <v>2000</v>
      </c>
      <c r="E197" s="2">
        <v>0</v>
      </c>
      <c r="F197" s="2">
        <v>0</v>
      </c>
      <c r="G197" s="2">
        <v>0</v>
      </c>
      <c r="H197" s="2">
        <v>11</v>
      </c>
      <c r="I197" s="2">
        <v>15</v>
      </c>
      <c r="J197" s="2">
        <v>0</v>
      </c>
      <c r="K197" s="2">
        <v>15</v>
      </c>
      <c r="L197" s="2">
        <v>11</v>
      </c>
      <c r="M197" s="2">
        <v>9</v>
      </c>
      <c r="N197" s="2">
        <v>61</v>
      </c>
    </row>
    <row r="198" spans="1:14" ht="15.75">
      <c r="A198" s="6"/>
      <c r="B198" s="2">
        <v>5</v>
      </c>
      <c r="C198" s="31" t="s">
        <v>84</v>
      </c>
      <c r="D198" s="2">
        <v>1999</v>
      </c>
      <c r="E198" s="2">
        <v>6</v>
      </c>
      <c r="F198" s="2">
        <v>7</v>
      </c>
      <c r="G198" s="2">
        <v>11</v>
      </c>
      <c r="H198" s="2">
        <v>13</v>
      </c>
      <c r="I198" s="2">
        <v>4</v>
      </c>
      <c r="J198" s="2">
        <v>0</v>
      </c>
      <c r="K198" s="2">
        <v>13</v>
      </c>
      <c r="L198" s="2">
        <v>0</v>
      </c>
      <c r="M198" s="2">
        <v>8</v>
      </c>
      <c r="N198" s="2">
        <v>58</v>
      </c>
    </row>
    <row r="199" spans="1:14" ht="15.75">
      <c r="A199" s="6"/>
      <c r="B199" s="2">
        <v>6</v>
      </c>
      <c r="C199" s="31" t="s">
        <v>224</v>
      </c>
      <c r="D199" s="2">
        <v>2000</v>
      </c>
      <c r="E199" s="2">
        <v>5</v>
      </c>
      <c r="F199" s="2">
        <v>11</v>
      </c>
      <c r="G199" s="2">
        <v>8</v>
      </c>
      <c r="H199" s="2">
        <v>7</v>
      </c>
      <c r="I199" s="2">
        <v>5</v>
      </c>
      <c r="J199" s="2">
        <v>10</v>
      </c>
      <c r="K199" s="2">
        <v>0</v>
      </c>
      <c r="L199" s="2">
        <v>7</v>
      </c>
      <c r="M199" s="2">
        <v>0</v>
      </c>
      <c r="N199" s="34">
        <v>48</v>
      </c>
    </row>
    <row r="200" spans="1:14" ht="15.75">
      <c r="A200" s="6"/>
      <c r="B200" s="2">
        <v>7</v>
      </c>
      <c r="C200" s="31" t="s">
        <v>51</v>
      </c>
      <c r="D200" s="2">
        <v>2000</v>
      </c>
      <c r="E200" s="2">
        <v>8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11</v>
      </c>
      <c r="L200" s="2">
        <v>15</v>
      </c>
      <c r="M200" s="2">
        <v>11</v>
      </c>
      <c r="N200" s="34">
        <v>45</v>
      </c>
    </row>
    <row r="201" spans="1:14" ht="15.75">
      <c r="A201" s="6"/>
      <c r="B201" s="2">
        <v>8</v>
      </c>
      <c r="C201" s="31" t="s">
        <v>225</v>
      </c>
      <c r="D201" s="2">
        <v>2001</v>
      </c>
      <c r="E201" s="2">
        <v>7</v>
      </c>
      <c r="F201" s="2">
        <v>13</v>
      </c>
      <c r="G201" s="2">
        <v>0</v>
      </c>
      <c r="H201" s="2">
        <v>6</v>
      </c>
      <c r="I201" s="2">
        <v>8</v>
      </c>
      <c r="J201" s="2">
        <v>0</v>
      </c>
      <c r="K201" s="2">
        <v>0</v>
      </c>
      <c r="L201" s="2">
        <v>0</v>
      </c>
      <c r="M201" s="2">
        <v>0</v>
      </c>
      <c r="N201" s="2">
        <v>34</v>
      </c>
    </row>
    <row r="202" spans="1:14" ht="15.75">
      <c r="A202" s="38"/>
      <c r="B202" s="2">
        <v>9</v>
      </c>
      <c r="C202" s="31" t="s">
        <v>52</v>
      </c>
      <c r="D202" s="2">
        <v>2000</v>
      </c>
      <c r="E202" s="2">
        <v>15</v>
      </c>
      <c r="F202" s="2">
        <v>0</v>
      </c>
      <c r="G202" s="2">
        <v>0</v>
      </c>
      <c r="H202" s="2">
        <v>5</v>
      </c>
      <c r="I202" s="2">
        <v>11</v>
      </c>
      <c r="J202" s="2">
        <v>0</v>
      </c>
      <c r="K202" s="2">
        <v>0</v>
      </c>
      <c r="L202" s="2">
        <v>0</v>
      </c>
      <c r="M202" s="2">
        <v>0</v>
      </c>
      <c r="N202" s="2">
        <v>31</v>
      </c>
    </row>
    <row r="203" spans="1:14" ht="15.75">
      <c r="A203" s="38"/>
      <c r="B203" s="2">
        <v>10</v>
      </c>
      <c r="C203" s="31" t="s">
        <v>266</v>
      </c>
      <c r="D203" s="2">
        <v>2000</v>
      </c>
      <c r="E203" s="2">
        <v>0</v>
      </c>
      <c r="F203" s="2">
        <v>0</v>
      </c>
      <c r="G203" s="2">
        <v>0</v>
      </c>
      <c r="H203" s="2">
        <v>8</v>
      </c>
      <c r="I203" s="2">
        <v>6</v>
      </c>
      <c r="J203" s="2">
        <v>0</v>
      </c>
      <c r="K203" s="2">
        <v>0</v>
      </c>
      <c r="L203" s="2">
        <v>0</v>
      </c>
      <c r="M203" s="2">
        <v>0</v>
      </c>
      <c r="N203" s="2">
        <v>14</v>
      </c>
    </row>
    <row r="204" spans="1:14" ht="15.75">
      <c r="A204" s="5" t="s">
        <v>50</v>
      </c>
      <c r="B204" s="2">
        <v>1</v>
      </c>
      <c r="C204" s="31" t="s">
        <v>86</v>
      </c>
      <c r="D204" s="2">
        <v>2002</v>
      </c>
      <c r="E204" s="2">
        <v>15</v>
      </c>
      <c r="F204" s="2">
        <v>13</v>
      </c>
      <c r="G204" s="2">
        <v>8</v>
      </c>
      <c r="H204" s="2">
        <v>15</v>
      </c>
      <c r="I204" s="2">
        <v>15</v>
      </c>
      <c r="J204" s="2">
        <v>15</v>
      </c>
      <c r="K204" s="2">
        <v>15</v>
      </c>
      <c r="L204" s="2">
        <v>15</v>
      </c>
      <c r="M204" s="2">
        <v>15</v>
      </c>
      <c r="N204" s="2">
        <v>90</v>
      </c>
    </row>
    <row r="205" spans="1:14" ht="15.75">
      <c r="A205" s="6"/>
      <c r="B205" s="2">
        <v>2</v>
      </c>
      <c r="C205" s="31" t="s">
        <v>228</v>
      </c>
      <c r="D205" s="2">
        <v>2002</v>
      </c>
      <c r="E205" s="2">
        <v>11</v>
      </c>
      <c r="F205" s="2">
        <v>15</v>
      </c>
      <c r="G205" s="2">
        <v>15</v>
      </c>
      <c r="H205" s="2">
        <v>9</v>
      </c>
      <c r="I205" s="2">
        <v>13</v>
      </c>
      <c r="J205" s="2">
        <v>0</v>
      </c>
      <c r="K205" s="2">
        <v>0</v>
      </c>
      <c r="L205" s="2">
        <v>13</v>
      </c>
      <c r="M205" s="2">
        <v>9</v>
      </c>
      <c r="N205" s="2">
        <v>76</v>
      </c>
    </row>
    <row r="206" spans="1:14" ht="15.75">
      <c r="A206" s="6"/>
      <c r="B206" s="2">
        <v>3</v>
      </c>
      <c r="C206" s="31" t="s">
        <v>123</v>
      </c>
      <c r="D206" s="2">
        <v>2002</v>
      </c>
      <c r="E206" s="2">
        <v>13</v>
      </c>
      <c r="F206" s="2">
        <v>9</v>
      </c>
      <c r="G206" s="2">
        <v>13</v>
      </c>
      <c r="H206" s="2">
        <v>13</v>
      </c>
      <c r="I206" s="2">
        <v>11</v>
      </c>
      <c r="J206" s="2">
        <v>13</v>
      </c>
      <c r="K206" s="2">
        <v>13</v>
      </c>
      <c r="L206" s="2">
        <v>11</v>
      </c>
      <c r="M206" s="2">
        <v>11</v>
      </c>
      <c r="N206" s="2">
        <v>76</v>
      </c>
    </row>
    <row r="207" spans="1:14" ht="15.75">
      <c r="A207" s="6"/>
      <c r="B207" s="2">
        <v>4</v>
      </c>
      <c r="C207" s="31" t="s">
        <v>54</v>
      </c>
      <c r="D207" s="2">
        <v>2002</v>
      </c>
      <c r="E207" s="2">
        <v>9</v>
      </c>
      <c r="F207" s="2">
        <v>11</v>
      </c>
      <c r="G207" s="2">
        <v>9</v>
      </c>
      <c r="H207" s="2">
        <v>11</v>
      </c>
      <c r="I207" s="2">
        <v>9</v>
      </c>
      <c r="J207" s="2">
        <v>11</v>
      </c>
      <c r="K207" s="2">
        <v>11</v>
      </c>
      <c r="L207" s="2">
        <v>9</v>
      </c>
      <c r="M207" s="2">
        <v>0</v>
      </c>
      <c r="N207" s="2">
        <v>62</v>
      </c>
    </row>
    <row r="208" spans="1:14" ht="15.75">
      <c r="A208" s="6"/>
      <c r="B208" s="2">
        <v>5</v>
      </c>
      <c r="C208" s="31" t="s">
        <v>99</v>
      </c>
      <c r="D208" s="2">
        <v>2002</v>
      </c>
      <c r="E208" s="2">
        <v>8</v>
      </c>
      <c r="F208" s="2">
        <v>8</v>
      </c>
      <c r="G208" s="2">
        <v>11</v>
      </c>
      <c r="H208" s="2">
        <v>0</v>
      </c>
      <c r="I208" s="2">
        <v>8</v>
      </c>
      <c r="J208" s="2">
        <v>9</v>
      </c>
      <c r="K208" s="2">
        <v>9</v>
      </c>
      <c r="L208" s="2">
        <v>0</v>
      </c>
      <c r="M208" s="2">
        <v>6</v>
      </c>
      <c r="N208" s="2">
        <v>53</v>
      </c>
    </row>
    <row r="209" spans="1:14" ht="15.75">
      <c r="A209" s="6"/>
      <c r="B209" s="2">
        <v>6</v>
      </c>
      <c r="C209" s="31" t="s">
        <v>226</v>
      </c>
      <c r="D209" s="2">
        <v>2003</v>
      </c>
      <c r="E209" s="2">
        <v>0</v>
      </c>
      <c r="F209" s="2">
        <v>6.5</v>
      </c>
      <c r="G209" s="2">
        <v>0</v>
      </c>
      <c r="H209" s="2">
        <v>8</v>
      </c>
      <c r="I209" s="2">
        <v>0</v>
      </c>
      <c r="J209" s="2">
        <v>0</v>
      </c>
      <c r="K209" s="2">
        <v>8</v>
      </c>
      <c r="L209" s="2">
        <v>0</v>
      </c>
      <c r="M209" s="2">
        <v>8</v>
      </c>
      <c r="N209" s="2">
        <v>30.5</v>
      </c>
    </row>
    <row r="210" spans="1:14" ht="15.75">
      <c r="A210" s="6"/>
      <c r="B210" s="2">
        <v>7</v>
      </c>
      <c r="C210" s="31" t="s">
        <v>310</v>
      </c>
      <c r="D210" s="2">
        <v>2003</v>
      </c>
      <c r="E210" s="2">
        <v>5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13</v>
      </c>
      <c r="N210" s="2">
        <v>18</v>
      </c>
    </row>
    <row r="211" spans="1:14" ht="15.75">
      <c r="A211" s="6"/>
      <c r="B211" s="2">
        <v>8</v>
      </c>
      <c r="C211" s="31" t="s">
        <v>100</v>
      </c>
      <c r="D211" s="2">
        <v>2003</v>
      </c>
      <c r="E211" s="2">
        <v>7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7</v>
      </c>
      <c r="N211" s="2">
        <v>14</v>
      </c>
    </row>
    <row r="212" spans="1:14" ht="15.75">
      <c r="A212" s="38"/>
      <c r="B212" s="2">
        <v>9</v>
      </c>
      <c r="C212" s="31" t="s">
        <v>229</v>
      </c>
      <c r="D212" s="2">
        <v>2003</v>
      </c>
      <c r="E212" s="2">
        <v>0</v>
      </c>
      <c r="F212" s="2">
        <v>6.5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6.5</v>
      </c>
    </row>
    <row r="213" spans="1:14" ht="15.75">
      <c r="A213" s="38"/>
      <c r="B213" s="2">
        <v>10</v>
      </c>
      <c r="C213" s="31" t="s">
        <v>227</v>
      </c>
      <c r="D213" s="2">
        <v>2003</v>
      </c>
      <c r="E213" s="2">
        <v>6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6</v>
      </c>
    </row>
    <row r="214" spans="1:14" ht="15.75">
      <c r="A214" s="5" t="s">
        <v>53</v>
      </c>
      <c r="B214" s="2">
        <v>1</v>
      </c>
      <c r="C214" s="31" t="s">
        <v>132</v>
      </c>
      <c r="D214" s="2">
        <v>2005</v>
      </c>
      <c r="E214" s="2">
        <v>5</v>
      </c>
      <c r="F214" s="2">
        <v>8</v>
      </c>
      <c r="G214" s="2">
        <v>9</v>
      </c>
      <c r="H214" s="2">
        <v>15</v>
      </c>
      <c r="I214" s="2">
        <v>15</v>
      </c>
      <c r="J214" s="2">
        <v>15</v>
      </c>
      <c r="K214" s="2">
        <v>15</v>
      </c>
      <c r="L214" s="2">
        <v>13</v>
      </c>
      <c r="M214" s="2">
        <v>15</v>
      </c>
      <c r="N214" s="2">
        <v>88</v>
      </c>
    </row>
    <row r="215" spans="1:14" ht="15.75">
      <c r="A215" s="6"/>
      <c r="B215" s="2">
        <v>2</v>
      </c>
      <c r="C215" s="31" t="s">
        <v>230</v>
      </c>
      <c r="D215" s="2">
        <v>2004</v>
      </c>
      <c r="E215" s="2">
        <v>7</v>
      </c>
      <c r="F215" s="2">
        <v>11</v>
      </c>
      <c r="G215" s="2">
        <v>0</v>
      </c>
      <c r="H215" s="2">
        <v>13</v>
      </c>
      <c r="I215" s="2">
        <v>13</v>
      </c>
      <c r="J215" s="2">
        <v>11</v>
      </c>
      <c r="K215" s="2">
        <v>13</v>
      </c>
      <c r="L215" s="2">
        <v>7</v>
      </c>
      <c r="M215" s="2">
        <v>8</v>
      </c>
      <c r="N215" s="2">
        <v>69</v>
      </c>
    </row>
    <row r="216" spans="1:14" ht="15.75">
      <c r="A216" s="6"/>
      <c r="B216" s="2">
        <v>3</v>
      </c>
      <c r="C216" s="31" t="s">
        <v>126</v>
      </c>
      <c r="D216" s="2">
        <v>2004</v>
      </c>
      <c r="E216" s="2">
        <v>6</v>
      </c>
      <c r="F216" s="2">
        <v>15</v>
      </c>
      <c r="G216" s="2">
        <v>13</v>
      </c>
      <c r="H216" s="2">
        <v>7</v>
      </c>
      <c r="I216" s="2">
        <v>8</v>
      </c>
      <c r="J216" s="2">
        <v>13</v>
      </c>
      <c r="K216" s="2">
        <v>0</v>
      </c>
      <c r="L216" s="2">
        <v>6</v>
      </c>
      <c r="M216" s="2">
        <v>9</v>
      </c>
      <c r="N216" s="2">
        <v>65</v>
      </c>
    </row>
    <row r="217" spans="1:14" ht="15.75">
      <c r="A217" s="6"/>
      <c r="B217" s="2">
        <v>4</v>
      </c>
      <c r="C217" s="31" t="s">
        <v>129</v>
      </c>
      <c r="D217" s="2">
        <v>2005</v>
      </c>
      <c r="E217" s="2">
        <v>9</v>
      </c>
      <c r="F217" s="2">
        <v>5</v>
      </c>
      <c r="G217" s="2">
        <v>15</v>
      </c>
      <c r="H217" s="2">
        <v>8</v>
      </c>
      <c r="I217" s="2">
        <v>9</v>
      </c>
      <c r="J217" s="2">
        <v>0</v>
      </c>
      <c r="K217" s="2">
        <v>9</v>
      </c>
      <c r="L217" s="2">
        <v>8</v>
      </c>
      <c r="M217" s="2">
        <v>11</v>
      </c>
      <c r="N217" s="2">
        <v>61</v>
      </c>
    </row>
    <row r="218" spans="1:14" ht="15.75">
      <c r="A218" s="6"/>
      <c r="B218" s="2">
        <v>5</v>
      </c>
      <c r="C218" s="31" t="s">
        <v>128</v>
      </c>
      <c r="D218" s="2">
        <v>2004</v>
      </c>
      <c r="E218" s="2">
        <v>8</v>
      </c>
      <c r="F218" s="2">
        <v>13</v>
      </c>
      <c r="G218" s="2">
        <v>0</v>
      </c>
      <c r="H218" s="2">
        <v>0</v>
      </c>
      <c r="I218" s="2">
        <v>0</v>
      </c>
      <c r="J218" s="2">
        <v>0</v>
      </c>
      <c r="K218" s="2">
        <v>11</v>
      </c>
      <c r="L218" s="2">
        <v>15</v>
      </c>
      <c r="M218" s="2">
        <v>13</v>
      </c>
      <c r="N218" s="2">
        <v>60</v>
      </c>
    </row>
    <row r="219" spans="1:14" ht="15.75">
      <c r="A219" s="6"/>
      <c r="B219" s="2">
        <v>6</v>
      </c>
      <c r="C219" s="31" t="s">
        <v>127</v>
      </c>
      <c r="D219" s="2">
        <v>2006</v>
      </c>
      <c r="E219" s="2">
        <v>13</v>
      </c>
      <c r="F219" s="2">
        <v>6</v>
      </c>
      <c r="G219" s="2">
        <v>8</v>
      </c>
      <c r="H219" s="2">
        <v>11</v>
      </c>
      <c r="I219" s="2">
        <v>7</v>
      </c>
      <c r="J219" s="2">
        <v>0</v>
      </c>
      <c r="K219" s="2">
        <v>5</v>
      </c>
      <c r="L219" s="2">
        <v>3</v>
      </c>
      <c r="M219" s="2">
        <v>7</v>
      </c>
      <c r="N219" s="2">
        <v>52</v>
      </c>
    </row>
    <row r="220" spans="1:14" ht="15.75">
      <c r="A220" s="6"/>
      <c r="B220" s="2">
        <v>7</v>
      </c>
      <c r="C220" s="31" t="s">
        <v>130</v>
      </c>
      <c r="D220" s="2">
        <v>2006</v>
      </c>
      <c r="E220" s="2">
        <v>15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8</v>
      </c>
      <c r="L220" s="2">
        <v>5</v>
      </c>
      <c r="M220" s="2">
        <v>5</v>
      </c>
      <c r="N220" s="2">
        <v>33</v>
      </c>
    </row>
    <row r="221" spans="1:14" ht="15.75">
      <c r="A221" s="6"/>
      <c r="B221" s="2">
        <v>8</v>
      </c>
      <c r="C221" s="31" t="s">
        <v>122</v>
      </c>
      <c r="D221" s="2">
        <v>2004</v>
      </c>
      <c r="E221" s="2">
        <v>3</v>
      </c>
      <c r="F221" s="2">
        <v>9</v>
      </c>
      <c r="G221" s="2">
        <v>0</v>
      </c>
      <c r="H221" s="2">
        <v>9</v>
      </c>
      <c r="I221" s="2">
        <v>11</v>
      </c>
      <c r="J221" s="2">
        <v>0</v>
      </c>
      <c r="K221" s="2">
        <v>0</v>
      </c>
      <c r="L221" s="2">
        <v>0</v>
      </c>
      <c r="M221" s="2">
        <v>0</v>
      </c>
      <c r="N221" s="2">
        <v>32</v>
      </c>
    </row>
    <row r="222" spans="1:14" ht="15.75">
      <c r="A222" s="6"/>
      <c r="B222" s="2">
        <v>9</v>
      </c>
      <c r="C222" s="31" t="s">
        <v>131</v>
      </c>
      <c r="D222" s="2">
        <v>2004</v>
      </c>
      <c r="E222" s="2">
        <v>1</v>
      </c>
      <c r="F222" s="2">
        <v>7</v>
      </c>
      <c r="G222" s="2">
        <v>11</v>
      </c>
      <c r="H222" s="2">
        <v>0</v>
      </c>
      <c r="I222" s="2">
        <v>0</v>
      </c>
      <c r="J222" s="2">
        <v>0</v>
      </c>
      <c r="K222" s="2">
        <v>6</v>
      </c>
      <c r="L222" s="2">
        <v>4</v>
      </c>
      <c r="M222" s="2">
        <v>0</v>
      </c>
      <c r="N222" s="2">
        <v>29</v>
      </c>
    </row>
    <row r="223" spans="1:14" ht="15.75">
      <c r="A223" s="8"/>
      <c r="B223" s="2">
        <v>10</v>
      </c>
      <c r="C223" s="31" t="s">
        <v>231</v>
      </c>
      <c r="D223" s="2">
        <v>2005</v>
      </c>
      <c r="E223" s="2">
        <v>2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9</v>
      </c>
      <c r="M223" s="2">
        <v>6</v>
      </c>
      <c r="N223" s="2">
        <v>17</v>
      </c>
    </row>
    <row r="224" spans="1:14" ht="15.75">
      <c r="A224" s="8"/>
      <c r="B224" s="2">
        <v>11</v>
      </c>
      <c r="C224" s="31" t="s">
        <v>125</v>
      </c>
      <c r="D224" s="2">
        <v>2004</v>
      </c>
      <c r="E224" s="2">
        <v>4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11</v>
      </c>
      <c r="M224" s="2">
        <v>0</v>
      </c>
      <c r="N224" s="2">
        <v>15</v>
      </c>
    </row>
    <row r="225" spans="1:14" ht="15.75">
      <c r="A225" s="8"/>
      <c r="B225" s="2">
        <v>12</v>
      </c>
      <c r="C225" s="31" t="s">
        <v>124</v>
      </c>
      <c r="D225" s="2">
        <v>2004</v>
      </c>
      <c r="E225" s="2">
        <v>11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11</v>
      </c>
    </row>
    <row r="226" spans="1:14" ht="15.75">
      <c r="A226" s="25"/>
      <c r="B226" s="2">
        <v>13</v>
      </c>
      <c r="C226" s="31" t="s">
        <v>282</v>
      </c>
      <c r="D226" s="2">
        <v>2006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7</v>
      </c>
      <c r="L226" s="2">
        <v>0</v>
      </c>
      <c r="M226" s="2">
        <v>0</v>
      </c>
      <c r="N226" s="2">
        <v>7</v>
      </c>
    </row>
  </sheetData>
  <sheetProtection/>
  <printOptions/>
  <pageMargins left="0.2755905511811024" right="0.1968503937007874" top="0.31496062992125984" bottom="0.2755905511811024" header="0.15748031496062992" footer="0.15748031496062992"/>
  <pageSetup fitToHeight="5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93">
      <selection activeCell="E96" sqref="E96"/>
    </sheetView>
  </sheetViews>
  <sheetFormatPr defaultColWidth="9.140625" defaultRowHeight="12.75"/>
  <cols>
    <col min="1" max="1" width="12.28125" style="1" customWidth="1"/>
    <col min="3" max="3" width="13.8515625" style="0" customWidth="1"/>
    <col min="4" max="4" width="10.421875" style="0" customWidth="1"/>
    <col min="5" max="5" width="10.7109375" style="0" customWidth="1"/>
  </cols>
  <sheetData>
    <row r="1" spans="1:12" ht="26.25">
      <c r="A1" s="76" t="s">
        <v>29</v>
      </c>
      <c r="B1" s="1"/>
      <c r="C1" s="77" t="s">
        <v>178</v>
      </c>
      <c r="E1" s="1"/>
      <c r="F1" s="1"/>
      <c r="G1" s="1"/>
      <c r="H1" s="1"/>
      <c r="I1" s="1"/>
      <c r="J1" s="1"/>
      <c r="K1" s="1"/>
      <c r="L1" s="1"/>
    </row>
    <row r="2" spans="1:12" ht="26.25">
      <c r="A2" s="76"/>
      <c r="B2" s="1"/>
      <c r="C2" s="94"/>
      <c r="D2" s="78" t="s">
        <v>179</v>
      </c>
      <c r="E2" s="1"/>
      <c r="F2" s="1"/>
      <c r="G2" s="1"/>
      <c r="H2" s="1"/>
      <c r="I2" s="1"/>
      <c r="J2" s="1"/>
      <c r="K2" s="1"/>
      <c r="L2" s="1"/>
    </row>
    <row r="3" spans="1:12" ht="26.25">
      <c r="A3" s="76"/>
      <c r="B3" s="1"/>
      <c r="C3" s="1"/>
      <c r="D3" s="79"/>
      <c r="E3" s="1"/>
      <c r="F3" s="1"/>
      <c r="G3" s="1"/>
      <c r="H3" s="1"/>
      <c r="I3" s="1"/>
      <c r="J3" s="1"/>
      <c r="K3" s="1"/>
      <c r="L3" s="1"/>
    </row>
    <row r="4" spans="1:12" ht="26.25">
      <c r="A4" s="76"/>
      <c r="B4" s="39"/>
      <c r="C4" s="40"/>
      <c r="D4" s="40"/>
      <c r="E4" s="41"/>
      <c r="F4" s="42" t="s">
        <v>134</v>
      </c>
      <c r="G4" s="43"/>
      <c r="H4" s="44"/>
      <c r="I4" s="42" t="s">
        <v>135</v>
      </c>
      <c r="J4" s="43"/>
      <c r="K4" s="43"/>
      <c r="L4" s="44"/>
    </row>
    <row r="5" spans="1:12" ht="18.75">
      <c r="A5" s="45"/>
      <c r="B5" s="46" t="s">
        <v>136</v>
      </c>
      <c r="C5" s="47" t="s">
        <v>137</v>
      </c>
      <c r="D5" s="47" t="s">
        <v>138</v>
      </c>
      <c r="E5" s="48" t="s">
        <v>8</v>
      </c>
      <c r="F5" s="49" t="s">
        <v>139</v>
      </c>
      <c r="G5" s="49" t="s">
        <v>140</v>
      </c>
      <c r="H5" s="49" t="s">
        <v>141</v>
      </c>
      <c r="I5" s="80" t="s">
        <v>133</v>
      </c>
      <c r="J5" s="49" t="s">
        <v>142</v>
      </c>
      <c r="K5" s="49" t="s">
        <v>140</v>
      </c>
      <c r="L5" s="49" t="s">
        <v>141</v>
      </c>
    </row>
    <row r="6" spans="1:12" ht="15">
      <c r="A6" s="1" t="s">
        <v>143</v>
      </c>
      <c r="B6" s="50">
        <v>1</v>
      </c>
      <c r="C6" s="81" t="s">
        <v>148</v>
      </c>
      <c r="D6" s="81" t="s">
        <v>149</v>
      </c>
      <c r="E6" s="50">
        <v>1962</v>
      </c>
      <c r="F6" s="51">
        <v>0.03096064814814815</v>
      </c>
      <c r="G6" s="50">
        <v>1</v>
      </c>
      <c r="H6" s="50">
        <f>VLOOKUP(G6,'[1]Очки'!A$2:B$21,2)</f>
        <v>15</v>
      </c>
      <c r="I6" s="52">
        <v>1.036155496075239</v>
      </c>
      <c r="J6" s="51">
        <f>F6/I6</f>
        <v>0.02988031069218976</v>
      </c>
      <c r="K6" s="63">
        <v>1</v>
      </c>
      <c r="L6" s="50">
        <v>15</v>
      </c>
    </row>
    <row r="7" spans="1:12" ht="15">
      <c r="A7" s="53">
        <v>42505</v>
      </c>
      <c r="B7" s="50">
        <v>2</v>
      </c>
      <c r="C7" s="81" t="s">
        <v>161</v>
      </c>
      <c r="D7" s="81" t="s">
        <v>162</v>
      </c>
      <c r="E7" s="50">
        <v>1959</v>
      </c>
      <c r="F7" s="51">
        <v>0.033240740740740744</v>
      </c>
      <c r="G7" s="50">
        <v>2</v>
      </c>
      <c r="H7" s="50">
        <f>VLOOKUP(G7,'[1]Очки'!A$2:B$21,2)</f>
        <v>13</v>
      </c>
      <c r="I7" s="52">
        <v>1.068523616403291</v>
      </c>
      <c r="J7" s="51">
        <f>F7/I7</f>
        <v>0.031109037021222703</v>
      </c>
      <c r="K7" s="63">
        <v>3</v>
      </c>
      <c r="L7" s="50">
        <v>11</v>
      </c>
    </row>
    <row r="8" spans="2:12" ht="15">
      <c r="B8" s="50">
        <v>3</v>
      </c>
      <c r="C8" s="81" t="s">
        <v>146</v>
      </c>
      <c r="D8" s="81" t="s">
        <v>147</v>
      </c>
      <c r="E8" s="50">
        <v>1957</v>
      </c>
      <c r="F8" s="51">
        <v>0.03356481481481482</v>
      </c>
      <c r="G8" s="50">
        <v>3</v>
      </c>
      <c r="H8" s="50">
        <f>VLOOKUP(G8,'[1]Очки'!A$2:B$21,2)</f>
        <v>11</v>
      </c>
      <c r="I8" s="52">
        <v>1.0926030767513364</v>
      </c>
      <c r="J8" s="51">
        <f aca="true" t="shared" si="0" ref="J8:J15">F8/I8</f>
        <v>0.030720044203622333</v>
      </c>
      <c r="K8" s="63">
        <v>2</v>
      </c>
      <c r="L8" s="50">
        <v>13</v>
      </c>
    </row>
    <row r="9" spans="2:12" ht="15">
      <c r="B9" s="50">
        <v>4</v>
      </c>
      <c r="C9" s="54" t="s">
        <v>144</v>
      </c>
      <c r="D9" s="54" t="s">
        <v>145</v>
      </c>
      <c r="E9" s="50">
        <v>1956</v>
      </c>
      <c r="F9" s="51">
        <v>0.03640046296296296</v>
      </c>
      <c r="G9" s="50">
        <v>4</v>
      </c>
      <c r="H9" s="50">
        <f>VLOOKUP(G9,'[1]Очки'!A$2:B$21,2)</f>
        <v>9</v>
      </c>
      <c r="I9" s="52">
        <v>1.1053930209641623</v>
      </c>
      <c r="J9" s="51">
        <f t="shared" si="0"/>
        <v>0.032929883102765754</v>
      </c>
      <c r="K9" s="65">
        <v>4</v>
      </c>
      <c r="L9" s="50">
        <v>9</v>
      </c>
    </row>
    <row r="10" spans="2:12" ht="15">
      <c r="B10" s="50">
        <v>5</v>
      </c>
      <c r="C10" s="54" t="s">
        <v>155</v>
      </c>
      <c r="D10" s="54" t="s">
        <v>151</v>
      </c>
      <c r="E10" s="50">
        <v>1953</v>
      </c>
      <c r="F10" s="51">
        <v>0.04454861111111111</v>
      </c>
      <c r="G10" s="50">
        <v>5</v>
      </c>
      <c r="H10" s="50">
        <f>VLOOKUP(G10,'[1]Очки'!A$2:B$21,2)</f>
        <v>8</v>
      </c>
      <c r="I10" s="52">
        <v>1.1467637097578531</v>
      </c>
      <c r="J10" s="51">
        <f t="shared" si="0"/>
        <v>0.03884724527995209</v>
      </c>
      <c r="K10" s="65">
        <v>6</v>
      </c>
      <c r="L10" s="50">
        <v>7</v>
      </c>
    </row>
    <row r="11" spans="2:12" ht="15">
      <c r="B11" s="50">
        <v>6</v>
      </c>
      <c r="C11" s="54" t="s">
        <v>163</v>
      </c>
      <c r="D11" s="54" t="s">
        <v>164</v>
      </c>
      <c r="E11" s="50">
        <v>1963</v>
      </c>
      <c r="F11" s="51">
        <v>0.04469907407407408</v>
      </c>
      <c r="G11" s="50">
        <v>6</v>
      </c>
      <c r="H11" s="50">
        <f>VLOOKUP(G11,'[1]Очки'!A$2:B$21,2)</f>
        <v>7</v>
      </c>
      <c r="I11" s="52">
        <v>1.026366408017626</v>
      </c>
      <c r="J11" s="51">
        <f t="shared" si="0"/>
        <v>0.04355079601680266</v>
      </c>
      <c r="K11" s="65">
        <v>9</v>
      </c>
      <c r="L11" s="50">
        <v>4</v>
      </c>
    </row>
    <row r="12" spans="2:12" ht="15">
      <c r="B12" s="50">
        <v>7</v>
      </c>
      <c r="C12" s="54" t="s">
        <v>165</v>
      </c>
      <c r="D12" s="54" t="s">
        <v>153</v>
      </c>
      <c r="E12" s="50">
        <v>1957</v>
      </c>
      <c r="F12" s="51">
        <v>0.04476851851851852</v>
      </c>
      <c r="G12" s="50">
        <v>7</v>
      </c>
      <c r="H12" s="50">
        <f>VLOOKUP(G12,'[1]Очки'!A$2:B$21,2)</f>
        <v>6</v>
      </c>
      <c r="I12" s="52">
        <v>1.0926030767513364</v>
      </c>
      <c r="J12" s="51">
        <f t="shared" si="0"/>
        <v>0.04097418309641765</v>
      </c>
      <c r="K12" s="65">
        <v>7</v>
      </c>
      <c r="L12" s="50">
        <v>6</v>
      </c>
    </row>
    <row r="13" spans="2:12" ht="15">
      <c r="B13" s="50">
        <v>8</v>
      </c>
      <c r="C13" s="54" t="s">
        <v>150</v>
      </c>
      <c r="D13" s="54" t="s">
        <v>151</v>
      </c>
      <c r="E13" s="50">
        <v>1957</v>
      </c>
      <c r="F13" s="51">
        <v>0.04694444444444445</v>
      </c>
      <c r="G13" s="50">
        <v>8</v>
      </c>
      <c r="H13" s="50">
        <f>VLOOKUP(G13,'[1]Очки'!A$2:B$21,2)</f>
        <v>5</v>
      </c>
      <c r="I13" s="52">
        <v>1.0926030767513364</v>
      </c>
      <c r="J13" s="51">
        <f t="shared" si="0"/>
        <v>0.04296568941030765</v>
      </c>
      <c r="K13" s="65">
        <v>8</v>
      </c>
      <c r="L13" s="50">
        <v>5</v>
      </c>
    </row>
    <row r="14" spans="2:12" ht="15">
      <c r="B14" s="50">
        <v>9</v>
      </c>
      <c r="C14" s="54" t="s">
        <v>152</v>
      </c>
      <c r="D14" s="54" t="s">
        <v>153</v>
      </c>
      <c r="E14" s="50">
        <v>1939</v>
      </c>
      <c r="F14" s="51">
        <v>0.05043981481481482</v>
      </c>
      <c r="G14" s="50">
        <v>9</v>
      </c>
      <c r="H14" s="50">
        <f>VLOOKUP(G14,'[1]Очки'!A$2:B$21,2)</f>
        <v>4</v>
      </c>
      <c r="I14" s="52">
        <v>1.399343904540134</v>
      </c>
      <c r="J14" s="51">
        <f t="shared" si="0"/>
        <v>0.03604533142365089</v>
      </c>
      <c r="K14" s="65">
        <v>5</v>
      </c>
      <c r="L14" s="50">
        <v>8</v>
      </c>
    </row>
    <row r="15" spans="2:12" ht="15">
      <c r="B15" s="50">
        <v>10</v>
      </c>
      <c r="C15" s="54" t="s">
        <v>166</v>
      </c>
      <c r="D15" s="54" t="s">
        <v>162</v>
      </c>
      <c r="E15" s="50">
        <v>1952</v>
      </c>
      <c r="F15" s="51">
        <v>0.05659722222222222</v>
      </c>
      <c r="G15" s="50">
        <v>10</v>
      </c>
      <c r="H15" s="50">
        <f>VLOOKUP(G15,'[1]Очки'!A$2:B$21,2)</f>
        <v>3</v>
      </c>
      <c r="I15" s="52">
        <v>1.1615542247408213</v>
      </c>
      <c r="J15" s="51">
        <f t="shared" si="0"/>
        <v>0.04872542410566396</v>
      </c>
      <c r="K15" s="65">
        <v>10</v>
      </c>
      <c r="L15" s="50">
        <v>3</v>
      </c>
    </row>
    <row r="16" spans="2:12" ht="12.75">
      <c r="B16" s="1"/>
      <c r="E16" s="1"/>
      <c r="F16" s="1"/>
      <c r="G16" s="1"/>
      <c r="H16" s="1"/>
      <c r="I16" s="55"/>
      <c r="J16" s="1"/>
      <c r="K16" s="1"/>
      <c r="L16" s="1"/>
    </row>
    <row r="17" spans="2:12" ht="12.75">
      <c r="B17" s="1"/>
      <c r="E17" s="1"/>
      <c r="F17" s="1"/>
      <c r="G17" s="1"/>
      <c r="H17" s="1"/>
      <c r="I17" s="55"/>
      <c r="J17" s="1"/>
      <c r="K17" s="1"/>
      <c r="L17" s="1"/>
    </row>
    <row r="18" spans="1:12" ht="15">
      <c r="A18" s="1" t="s">
        <v>154</v>
      </c>
      <c r="B18" s="50">
        <v>1</v>
      </c>
      <c r="C18" s="81" t="s">
        <v>146</v>
      </c>
      <c r="D18" s="81" t="s">
        <v>147</v>
      </c>
      <c r="E18" s="50">
        <v>1957</v>
      </c>
      <c r="F18" s="51">
        <v>0.04130787037037037</v>
      </c>
      <c r="G18" s="50">
        <v>1</v>
      </c>
      <c r="H18" s="50">
        <f>VLOOKUP(G18,'[1]Очки'!A$2:B$21,2)</f>
        <v>15</v>
      </c>
      <c r="I18" s="52">
        <v>1.0926030767513364</v>
      </c>
      <c r="J18" s="51">
        <f>F18/I18</f>
        <v>0.037806840607837275</v>
      </c>
      <c r="K18" s="63">
        <v>2</v>
      </c>
      <c r="L18" s="50">
        <v>13</v>
      </c>
    </row>
    <row r="19" spans="1:12" ht="15">
      <c r="A19" s="53">
        <v>42519</v>
      </c>
      <c r="B19" s="50">
        <v>2</v>
      </c>
      <c r="C19" s="81" t="s">
        <v>144</v>
      </c>
      <c r="D19" s="81" t="s">
        <v>145</v>
      </c>
      <c r="E19" s="50">
        <v>1956</v>
      </c>
      <c r="F19" s="51">
        <v>0.042164351851851856</v>
      </c>
      <c r="G19" s="50">
        <v>2</v>
      </c>
      <c r="H19" s="50">
        <f>VLOOKUP(G19,'[1]Очки'!A$2:B$21,2)</f>
        <v>13</v>
      </c>
      <c r="I19" s="52">
        <v>1.1053930209641623</v>
      </c>
      <c r="J19" s="51">
        <f aca="true" t="shared" si="1" ref="J19:J28">F19/I19</f>
        <v>0.03814421753366476</v>
      </c>
      <c r="K19" s="63">
        <v>3</v>
      </c>
      <c r="L19" s="50">
        <v>11</v>
      </c>
    </row>
    <row r="20" spans="2:12" ht="15">
      <c r="B20" s="50">
        <v>3</v>
      </c>
      <c r="C20" s="54" t="s">
        <v>163</v>
      </c>
      <c r="D20" s="54" t="s">
        <v>164</v>
      </c>
      <c r="E20" s="50">
        <v>1963</v>
      </c>
      <c r="F20" s="51">
        <v>0.0428587962962963</v>
      </c>
      <c r="G20" s="50">
        <v>3</v>
      </c>
      <c r="H20" s="50">
        <f>VLOOKUP(G20,'[1]Очки'!A$2:B$21,2)</f>
        <v>11</v>
      </c>
      <c r="I20" s="52">
        <v>1.026366408017626</v>
      </c>
      <c r="J20" s="51">
        <f t="shared" si="1"/>
        <v>0.041757793280740606</v>
      </c>
      <c r="K20" s="65">
        <v>5</v>
      </c>
      <c r="L20" s="50">
        <v>8</v>
      </c>
    </row>
    <row r="21" spans="2:12" ht="15">
      <c r="B21" s="50">
        <v>4</v>
      </c>
      <c r="C21" s="54" t="s">
        <v>161</v>
      </c>
      <c r="D21" s="54" t="s">
        <v>162</v>
      </c>
      <c r="E21" s="50">
        <v>1959</v>
      </c>
      <c r="F21" s="51">
        <v>0.0436574074074074</v>
      </c>
      <c r="G21" s="50">
        <v>4</v>
      </c>
      <c r="H21" s="50">
        <f>VLOOKUP(G21,'[1]Очки'!A$2:B$21,2)</f>
        <v>9</v>
      </c>
      <c r="I21" s="52">
        <v>1.068523616403291</v>
      </c>
      <c r="J21" s="51">
        <f t="shared" si="1"/>
        <v>0.04085769068386212</v>
      </c>
      <c r="K21" s="65">
        <v>4</v>
      </c>
      <c r="L21" s="50">
        <v>9</v>
      </c>
    </row>
    <row r="22" spans="2:12" ht="15">
      <c r="B22" s="50">
        <v>5</v>
      </c>
      <c r="C22" s="54" t="s">
        <v>148</v>
      </c>
      <c r="D22" s="54" t="s">
        <v>149</v>
      </c>
      <c r="E22" s="50">
        <v>1962</v>
      </c>
      <c r="F22" s="51">
        <v>0.045428240740740734</v>
      </c>
      <c r="G22" s="50">
        <v>5</v>
      </c>
      <c r="H22" s="50">
        <f>VLOOKUP(G22,'[1]Очки'!A$2:B$21,2)</f>
        <v>8</v>
      </c>
      <c r="I22" s="52">
        <v>1.036155496075239</v>
      </c>
      <c r="J22" s="51">
        <f t="shared" si="1"/>
        <v>0.0438430726978859</v>
      </c>
      <c r="K22" s="65">
        <v>6</v>
      </c>
      <c r="L22" s="50">
        <v>7</v>
      </c>
    </row>
    <row r="23" spans="2:12" ht="15">
      <c r="B23" s="50">
        <v>6</v>
      </c>
      <c r="C23" s="81" t="s">
        <v>152</v>
      </c>
      <c r="D23" s="81" t="s">
        <v>153</v>
      </c>
      <c r="E23" s="50">
        <v>1939</v>
      </c>
      <c r="F23" s="51">
        <v>0.04738425925925926</v>
      </c>
      <c r="G23" s="50">
        <v>6</v>
      </c>
      <c r="H23" s="50">
        <f>VLOOKUP(G23,'[1]Очки'!A$2:B$21,2)</f>
        <v>7</v>
      </c>
      <c r="I23" s="52">
        <v>1.399343904540134</v>
      </c>
      <c r="J23" s="51">
        <f t="shared" si="1"/>
        <v>0.03386176843699558</v>
      </c>
      <c r="K23" s="63">
        <v>1</v>
      </c>
      <c r="L23" s="50">
        <v>15</v>
      </c>
    </row>
    <row r="24" spans="2:12" ht="15">
      <c r="B24" s="50">
        <v>7</v>
      </c>
      <c r="C24" s="54" t="s">
        <v>167</v>
      </c>
      <c r="D24" s="54" t="s">
        <v>168</v>
      </c>
      <c r="E24" s="50">
        <v>1964</v>
      </c>
      <c r="F24" s="51">
        <v>0.04952546296296296</v>
      </c>
      <c r="G24" s="50">
        <v>7</v>
      </c>
      <c r="H24" s="50">
        <f>VLOOKUP(G24,'[1]Очки'!A$2:B$21,2)</f>
        <v>6</v>
      </c>
      <c r="I24" s="52">
        <v>1.0170774626525485</v>
      </c>
      <c r="J24" s="51">
        <f t="shared" si="1"/>
        <v>0.04869389479322454</v>
      </c>
      <c r="K24" s="65">
        <v>8</v>
      </c>
      <c r="L24" s="50">
        <v>5</v>
      </c>
    </row>
    <row r="25" spans="2:12" ht="15">
      <c r="B25" s="50">
        <v>8</v>
      </c>
      <c r="C25" s="82" t="s">
        <v>169</v>
      </c>
      <c r="D25" s="82" t="s">
        <v>170</v>
      </c>
      <c r="E25" s="83">
        <v>1959</v>
      </c>
      <c r="F25" s="51">
        <v>0.04967592592592593</v>
      </c>
      <c r="G25" s="50">
        <v>8</v>
      </c>
      <c r="H25" s="50">
        <f>VLOOKUP(G25,'[1]Очки'!A$2:B$21,2)</f>
        <v>5</v>
      </c>
      <c r="I25" s="52">
        <v>1.068523616403291</v>
      </c>
      <c r="J25" s="51">
        <f t="shared" si="1"/>
        <v>0.04649024613338713</v>
      </c>
      <c r="K25" s="65">
        <v>7</v>
      </c>
      <c r="L25" s="50">
        <v>6</v>
      </c>
    </row>
    <row r="26" spans="2:12" ht="15">
      <c r="B26" s="50">
        <v>9</v>
      </c>
      <c r="C26" s="54" t="s">
        <v>166</v>
      </c>
      <c r="D26" s="54" t="s">
        <v>162</v>
      </c>
      <c r="E26" s="50">
        <v>1952</v>
      </c>
      <c r="F26" s="51">
        <v>0.05667824074074074</v>
      </c>
      <c r="G26" s="50">
        <v>9</v>
      </c>
      <c r="H26" s="50">
        <f>VLOOKUP(G26,'[1]Очки'!A$2:B$21,2)</f>
        <v>4</v>
      </c>
      <c r="I26" s="52">
        <v>1.1615542247408213</v>
      </c>
      <c r="J26" s="51">
        <f t="shared" si="1"/>
        <v>0.048795174201520734</v>
      </c>
      <c r="K26" s="65">
        <v>9</v>
      </c>
      <c r="L26" s="50">
        <v>4</v>
      </c>
    </row>
    <row r="27" spans="2:12" ht="15">
      <c r="B27" s="50">
        <v>10</v>
      </c>
      <c r="C27" s="54" t="s">
        <v>150</v>
      </c>
      <c r="D27" s="54" t="s">
        <v>151</v>
      </c>
      <c r="E27" s="50">
        <v>1957</v>
      </c>
      <c r="F27" s="51">
        <v>0.05694444444444444</v>
      </c>
      <c r="G27" s="50">
        <v>10</v>
      </c>
      <c r="H27" s="50">
        <f>VLOOKUP(G27,'[1]Очки'!A$2:B$21,2)</f>
        <v>3</v>
      </c>
      <c r="I27" s="52">
        <v>1.0926030767513364</v>
      </c>
      <c r="J27" s="51">
        <f t="shared" si="1"/>
        <v>0.052118143959248915</v>
      </c>
      <c r="K27" s="65">
        <v>10</v>
      </c>
      <c r="L27" s="50">
        <v>3</v>
      </c>
    </row>
    <row r="28" spans="2:12" ht="15">
      <c r="B28" s="50">
        <v>11</v>
      </c>
      <c r="C28" s="54" t="s">
        <v>171</v>
      </c>
      <c r="D28" s="54" t="s">
        <v>153</v>
      </c>
      <c r="E28" s="50">
        <v>1958</v>
      </c>
      <c r="F28" s="51">
        <v>0.08748842592592593</v>
      </c>
      <c r="G28" s="50">
        <v>11</v>
      </c>
      <c r="H28" s="50">
        <f>VLOOKUP(G28,'[1]Очки'!A$2:B$21,2)</f>
        <v>2</v>
      </c>
      <c r="I28" s="52">
        <v>1.026366408017626</v>
      </c>
      <c r="J28" s="51">
        <f t="shared" si="1"/>
        <v>0.08524092881693715</v>
      </c>
      <c r="K28" s="65">
        <v>11</v>
      </c>
      <c r="L28" s="50">
        <v>2</v>
      </c>
    </row>
    <row r="31" spans="1:12" ht="15">
      <c r="A31" s="1" t="s">
        <v>235</v>
      </c>
      <c r="B31" s="50">
        <v>1</v>
      </c>
      <c r="C31" s="84" t="s">
        <v>148</v>
      </c>
      <c r="D31" s="84" t="s">
        <v>149</v>
      </c>
      <c r="E31" s="83">
        <v>1962</v>
      </c>
      <c r="F31" s="85">
        <v>0.029583333333333336</v>
      </c>
      <c r="G31" s="83">
        <v>1</v>
      </c>
      <c r="H31" s="83">
        <f>VLOOKUP(G31,'[1]Очки'!A$2:B$21,2)</f>
        <v>15</v>
      </c>
      <c r="I31" s="86">
        <v>1.036155496075239</v>
      </c>
      <c r="J31" s="85">
        <f>F31/I31</f>
        <v>0.02855105574924749</v>
      </c>
      <c r="K31" s="63">
        <v>2</v>
      </c>
      <c r="L31" s="83">
        <f>VLOOKUP(K31,'[1]Очки'!A$2:B$21,2)</f>
        <v>13</v>
      </c>
    </row>
    <row r="32" spans="1:12" ht="15">
      <c r="A32" s="53">
        <v>42526</v>
      </c>
      <c r="B32" s="50">
        <v>2</v>
      </c>
      <c r="C32" s="84" t="s">
        <v>144</v>
      </c>
      <c r="D32" s="84" t="s">
        <v>145</v>
      </c>
      <c r="E32" s="83">
        <v>1956</v>
      </c>
      <c r="F32" s="85">
        <v>0.030335648148148143</v>
      </c>
      <c r="G32" s="83">
        <v>2</v>
      </c>
      <c r="H32" s="83">
        <f>VLOOKUP(G32,'[1]Очки'!A$2:B$21,2)</f>
        <v>13</v>
      </c>
      <c r="I32" s="86">
        <v>1.1053930209641623</v>
      </c>
      <c r="J32" s="85">
        <f aca="true" t="shared" si="2" ref="J32:J41">F32/I32</f>
        <v>0.02744331434414914</v>
      </c>
      <c r="K32" s="63">
        <v>1</v>
      </c>
      <c r="L32" s="83">
        <f>VLOOKUP(K32,'[1]Очки'!A$2:B$21,2)</f>
        <v>15</v>
      </c>
    </row>
    <row r="33" spans="2:12" ht="15">
      <c r="B33" s="50">
        <v>3</v>
      </c>
      <c r="C33" s="54" t="s">
        <v>163</v>
      </c>
      <c r="D33" s="54" t="s">
        <v>164</v>
      </c>
      <c r="E33" s="50">
        <v>1963</v>
      </c>
      <c r="F33" s="85">
        <v>0.03310185185185185</v>
      </c>
      <c r="G33" s="83">
        <v>3</v>
      </c>
      <c r="H33" s="83">
        <f>VLOOKUP(G33,'[1]Очки'!A$2:B$21,2)</f>
        <v>11</v>
      </c>
      <c r="I33" s="86">
        <v>1.026366408017626</v>
      </c>
      <c r="J33" s="85">
        <f t="shared" si="2"/>
        <v>0.03225149575558146</v>
      </c>
      <c r="K33" s="65">
        <v>4</v>
      </c>
      <c r="L33" s="83">
        <f>VLOOKUP(K33,'[1]Очки'!A$2:B$21,2)</f>
        <v>9</v>
      </c>
    </row>
    <row r="34" spans="2:12" ht="15">
      <c r="B34" s="50">
        <v>4</v>
      </c>
      <c r="C34" s="81" t="s">
        <v>146</v>
      </c>
      <c r="D34" s="81" t="s">
        <v>147</v>
      </c>
      <c r="E34" s="56">
        <v>1957</v>
      </c>
      <c r="F34" s="85">
        <v>0.03439814814814814</v>
      </c>
      <c r="G34" s="83">
        <v>4</v>
      </c>
      <c r="H34" s="83">
        <f>VLOOKUP(G34,'[1]Очки'!A$2:B$21,2)</f>
        <v>9</v>
      </c>
      <c r="I34" s="86">
        <v>1.0926030767513364</v>
      </c>
      <c r="J34" s="85">
        <f t="shared" si="2"/>
        <v>0.031482748749367434</v>
      </c>
      <c r="K34" s="63">
        <v>3</v>
      </c>
      <c r="L34" s="83">
        <f>VLOOKUP(K34,'[1]Очки'!A$2:B$21,2)</f>
        <v>11</v>
      </c>
    </row>
    <row r="35" spans="2:12" ht="15">
      <c r="B35" s="50">
        <v>5</v>
      </c>
      <c r="C35" s="82" t="s">
        <v>236</v>
      </c>
      <c r="D35" s="82" t="s">
        <v>237</v>
      </c>
      <c r="E35" s="83">
        <v>1963</v>
      </c>
      <c r="F35" s="85">
        <v>0.03804398148148148</v>
      </c>
      <c r="G35" s="83">
        <v>5</v>
      </c>
      <c r="H35" s="83">
        <f>VLOOKUP(G35,'[1]Очки'!A$2:B$21,2)</f>
        <v>8</v>
      </c>
      <c r="I35" s="86">
        <v>1.026366408017626</v>
      </c>
      <c r="J35" s="85">
        <f t="shared" si="2"/>
        <v>0.0370666666253833</v>
      </c>
      <c r="K35" s="65">
        <v>8</v>
      </c>
      <c r="L35" s="83">
        <f>VLOOKUP(K35,'[1]Очки'!A$2:B$21,2)</f>
        <v>5</v>
      </c>
    </row>
    <row r="36" spans="2:12" ht="15">
      <c r="B36" s="50">
        <v>6</v>
      </c>
      <c r="C36" s="82" t="s">
        <v>169</v>
      </c>
      <c r="D36" s="82" t="s">
        <v>170</v>
      </c>
      <c r="E36" s="83">
        <v>1959</v>
      </c>
      <c r="F36" s="85">
        <v>0.03861111111111111</v>
      </c>
      <c r="G36" s="83">
        <v>6</v>
      </c>
      <c r="H36" s="83">
        <f>VLOOKUP(G36,'[1]Очки'!A$2:B$21,2)</f>
        <v>7</v>
      </c>
      <c r="I36" s="86">
        <v>1.068523616403291</v>
      </c>
      <c r="J36" s="85">
        <f t="shared" si="2"/>
        <v>0.03613500957618347</v>
      </c>
      <c r="K36" s="65">
        <v>5</v>
      </c>
      <c r="L36" s="83">
        <f>VLOOKUP(K36,'[1]Очки'!A$2:B$21,2)</f>
        <v>8</v>
      </c>
    </row>
    <row r="37" spans="2:12" ht="15">
      <c r="B37" s="50">
        <v>7</v>
      </c>
      <c r="C37" s="54" t="s">
        <v>161</v>
      </c>
      <c r="D37" s="54" t="s">
        <v>162</v>
      </c>
      <c r="E37" s="50">
        <v>1959</v>
      </c>
      <c r="F37" s="85">
        <v>0.03893518518518519</v>
      </c>
      <c r="G37" s="83">
        <v>7</v>
      </c>
      <c r="H37" s="83">
        <f>VLOOKUP(G37,'[1]Очки'!A$2:B$21,2)</f>
        <v>6</v>
      </c>
      <c r="I37" s="86">
        <v>1.068523616403291</v>
      </c>
      <c r="J37" s="85">
        <f t="shared" si="2"/>
        <v>0.03643830102346559</v>
      </c>
      <c r="K37" s="65">
        <v>6</v>
      </c>
      <c r="L37" s="83">
        <f>VLOOKUP(K37,'[1]Очки'!A$2:B$21,2)</f>
        <v>7</v>
      </c>
    </row>
    <row r="38" spans="2:12" ht="15">
      <c r="B38" s="50">
        <v>8</v>
      </c>
      <c r="C38" s="54" t="s">
        <v>150</v>
      </c>
      <c r="D38" s="54" t="s">
        <v>151</v>
      </c>
      <c r="E38" s="50">
        <v>1957</v>
      </c>
      <c r="F38" s="85">
        <v>0.04313657407407407</v>
      </c>
      <c r="G38" s="83">
        <v>8</v>
      </c>
      <c r="H38" s="83">
        <f>VLOOKUP(G38,'[1]Очки'!A$2:B$21,2)</f>
        <v>5</v>
      </c>
      <c r="I38" s="86">
        <v>1.0926030767513364</v>
      </c>
      <c r="J38" s="85">
        <f t="shared" si="2"/>
        <v>0.03948055336100014</v>
      </c>
      <c r="K38" s="65">
        <v>9</v>
      </c>
      <c r="L38" s="83">
        <f>VLOOKUP(K38,'[1]Очки'!A$2:B$21,2)</f>
        <v>4</v>
      </c>
    </row>
    <row r="39" spans="2:12" ht="15">
      <c r="B39" s="50">
        <v>9</v>
      </c>
      <c r="C39" s="54" t="s">
        <v>167</v>
      </c>
      <c r="D39" s="54" t="s">
        <v>168</v>
      </c>
      <c r="E39" s="50">
        <v>1964</v>
      </c>
      <c r="F39" s="51">
        <v>0.04787037037037037</v>
      </c>
      <c r="G39" s="83">
        <v>9</v>
      </c>
      <c r="H39" s="83">
        <f>VLOOKUP(G39,'[1]Очки'!A$2:B$21,2)</f>
        <v>4</v>
      </c>
      <c r="I39" s="86">
        <v>1.0170774626525485</v>
      </c>
      <c r="J39" s="85">
        <f t="shared" si="2"/>
        <v>0.04706659239653581</v>
      </c>
      <c r="K39" s="65">
        <v>10</v>
      </c>
      <c r="L39" s="83">
        <f>VLOOKUP(K39,'[1]Очки'!A$2:B$21,2)</f>
        <v>3</v>
      </c>
    </row>
    <row r="40" spans="2:16" ht="15.75">
      <c r="B40" s="50">
        <v>10</v>
      </c>
      <c r="C40" s="82" t="s">
        <v>152</v>
      </c>
      <c r="D40" s="82" t="s">
        <v>153</v>
      </c>
      <c r="E40" s="83">
        <v>1939</v>
      </c>
      <c r="F40" s="51">
        <v>0.0512037037037037</v>
      </c>
      <c r="G40" s="83">
        <v>10</v>
      </c>
      <c r="H40" s="83">
        <f>VLOOKUP(G40,'[1]Очки'!A$2:B$21,2)</f>
        <v>3</v>
      </c>
      <c r="I40" s="86">
        <v>1.399343904540134</v>
      </c>
      <c r="J40" s="85">
        <f t="shared" si="2"/>
        <v>0.03659122217031471</v>
      </c>
      <c r="K40" s="65">
        <v>7</v>
      </c>
      <c r="L40" s="83">
        <f>VLOOKUP(K40,'[1]Очки'!A$2:B$21,2)</f>
        <v>6</v>
      </c>
      <c r="P40" s="87"/>
    </row>
    <row r="41" spans="2:16" ht="15.75">
      <c r="B41" s="50">
        <v>11</v>
      </c>
      <c r="C41" s="54" t="s">
        <v>166</v>
      </c>
      <c r="D41" s="54" t="s">
        <v>162</v>
      </c>
      <c r="E41" s="50">
        <v>1952</v>
      </c>
      <c r="F41" s="51">
        <v>0.06255787037037037</v>
      </c>
      <c r="G41" s="83">
        <v>11</v>
      </c>
      <c r="H41" s="83">
        <f>VLOOKUP(G41,'[1]Очки'!A$2:B$21,2)</f>
        <v>2</v>
      </c>
      <c r="I41" s="86">
        <v>1.1615542247408213</v>
      </c>
      <c r="J41" s="85">
        <f t="shared" si="2"/>
        <v>0.05385703830084125</v>
      </c>
      <c r="K41" s="65">
        <v>11</v>
      </c>
      <c r="L41" s="83">
        <f>VLOOKUP(K41,'[1]Очки'!A$2:B$21,2)</f>
        <v>2</v>
      </c>
      <c r="P41" s="87"/>
    </row>
    <row r="42" ht="15.75">
      <c r="P42" s="87"/>
    </row>
    <row r="43" ht="15.75">
      <c r="P43" s="87"/>
    </row>
    <row r="44" spans="1:16" ht="15.75">
      <c r="A44" s="1" t="s">
        <v>251</v>
      </c>
      <c r="B44" s="50">
        <v>1</v>
      </c>
      <c r="C44" s="81" t="s">
        <v>148</v>
      </c>
      <c r="D44" s="81" t="s">
        <v>149</v>
      </c>
      <c r="E44" s="50">
        <v>1962</v>
      </c>
      <c r="F44" s="51">
        <v>0.02925925925925926</v>
      </c>
      <c r="G44" s="50">
        <v>1</v>
      </c>
      <c r="H44" s="50">
        <v>15</v>
      </c>
      <c r="I44" s="52">
        <v>1.036155496075239</v>
      </c>
      <c r="J44" s="51">
        <v>0.02823828988031989</v>
      </c>
      <c r="K44" s="63">
        <v>3</v>
      </c>
      <c r="L44" s="50">
        <v>11</v>
      </c>
      <c r="P44" s="87"/>
    </row>
    <row r="45" spans="1:16" ht="15.75">
      <c r="A45" s="53">
        <v>42532</v>
      </c>
      <c r="B45" s="50">
        <v>2</v>
      </c>
      <c r="C45" s="81" t="s">
        <v>144</v>
      </c>
      <c r="D45" s="81" t="s">
        <v>145</v>
      </c>
      <c r="E45" s="50">
        <v>1956</v>
      </c>
      <c r="F45" s="51">
        <v>0.030520833333333334</v>
      </c>
      <c r="G45" s="50">
        <v>2</v>
      </c>
      <c r="H45" s="50">
        <v>13</v>
      </c>
      <c r="I45" s="52">
        <v>1.1053930209641623</v>
      </c>
      <c r="J45" s="51">
        <v>0.027610843161206138</v>
      </c>
      <c r="K45" s="63">
        <v>1</v>
      </c>
      <c r="L45" s="50">
        <v>15</v>
      </c>
      <c r="P45" s="87"/>
    </row>
    <row r="46" spans="2:16" ht="15.75">
      <c r="B46" s="50">
        <v>3</v>
      </c>
      <c r="C46" s="81" t="s">
        <v>146</v>
      </c>
      <c r="D46" s="81" t="s">
        <v>147</v>
      </c>
      <c r="E46" s="50">
        <v>1957</v>
      </c>
      <c r="F46" s="51">
        <v>0.030567129629629628</v>
      </c>
      <c r="G46" s="50">
        <v>3</v>
      </c>
      <c r="H46" s="50">
        <v>11</v>
      </c>
      <c r="I46" s="52">
        <v>1.0926030767513364</v>
      </c>
      <c r="J46" s="51">
        <v>0.027976426462678127</v>
      </c>
      <c r="K46" s="65">
        <v>2</v>
      </c>
      <c r="L46" s="50">
        <v>13</v>
      </c>
      <c r="P46" s="87"/>
    </row>
    <row r="47" spans="2:16" ht="15.75">
      <c r="B47" s="50">
        <v>4</v>
      </c>
      <c r="C47" s="54" t="s">
        <v>161</v>
      </c>
      <c r="D47" s="54" t="s">
        <v>162</v>
      </c>
      <c r="E47" s="50">
        <v>1959</v>
      </c>
      <c r="F47" s="51">
        <v>0.03339120370370371</v>
      </c>
      <c r="G47" s="50">
        <v>4</v>
      </c>
      <c r="H47" s="50">
        <v>9</v>
      </c>
      <c r="I47" s="52">
        <v>1.068523616403291</v>
      </c>
      <c r="J47" s="51">
        <v>0.031249850907460828</v>
      </c>
      <c r="K47" s="65">
        <v>4</v>
      </c>
      <c r="L47" s="50">
        <v>9</v>
      </c>
      <c r="P47" s="87"/>
    </row>
    <row r="48" spans="2:16" ht="15.75">
      <c r="B48" s="50">
        <v>5</v>
      </c>
      <c r="C48" s="54" t="s">
        <v>236</v>
      </c>
      <c r="D48" s="54" t="s">
        <v>237</v>
      </c>
      <c r="E48" s="50">
        <v>1963</v>
      </c>
      <c r="F48" s="51">
        <v>0.04868055555555556</v>
      </c>
      <c r="G48" s="50">
        <v>5</v>
      </c>
      <c r="H48" s="50">
        <v>8</v>
      </c>
      <c r="I48" s="52">
        <v>1.026366408017626</v>
      </c>
      <c r="J48" s="51">
        <v>0.047429996904886584</v>
      </c>
      <c r="K48" s="65">
        <v>6</v>
      </c>
      <c r="L48" s="50">
        <v>7</v>
      </c>
      <c r="P48" s="87"/>
    </row>
    <row r="49" spans="2:16" ht="15.75">
      <c r="B49" s="50">
        <v>6</v>
      </c>
      <c r="C49" s="58" t="s">
        <v>152</v>
      </c>
      <c r="D49" s="58" t="s">
        <v>153</v>
      </c>
      <c r="E49" s="50">
        <v>1939</v>
      </c>
      <c r="F49" s="51">
        <v>0.050208333333333334</v>
      </c>
      <c r="G49" s="50">
        <v>6</v>
      </c>
      <c r="H49" s="50">
        <v>7</v>
      </c>
      <c r="I49" s="52">
        <v>1.399343904540134</v>
      </c>
      <c r="J49" s="51">
        <v>0.03587990998526791</v>
      </c>
      <c r="K49" s="63">
        <v>5</v>
      </c>
      <c r="L49" s="50">
        <v>8</v>
      </c>
      <c r="P49" s="87"/>
    </row>
    <row r="50" spans="2:16" ht="15.75">
      <c r="B50" s="50">
        <v>7</v>
      </c>
      <c r="C50" s="54" t="s">
        <v>150</v>
      </c>
      <c r="D50" s="54" t="s">
        <v>151</v>
      </c>
      <c r="E50" s="50">
        <v>1957</v>
      </c>
      <c r="F50" s="51">
        <v>0.059340277777777777</v>
      </c>
      <c r="G50" s="50">
        <v>7</v>
      </c>
      <c r="H50" s="50">
        <v>6</v>
      </c>
      <c r="I50" s="52">
        <v>1.0926030767513364</v>
      </c>
      <c r="J50" s="51">
        <v>0.0543109195282661</v>
      </c>
      <c r="K50" s="65">
        <v>7</v>
      </c>
      <c r="L50" s="50">
        <v>6</v>
      </c>
      <c r="P50" s="87"/>
    </row>
    <row r="51" ht="15.75">
      <c r="P51" s="87"/>
    </row>
    <row r="52" ht="15.75">
      <c r="P52" s="87"/>
    </row>
    <row r="53" spans="1:16" ht="15.75">
      <c r="A53" s="1" t="s">
        <v>252</v>
      </c>
      <c r="B53" s="50">
        <v>1</v>
      </c>
      <c r="C53" s="81" t="s">
        <v>144</v>
      </c>
      <c r="D53" s="81" t="s">
        <v>145</v>
      </c>
      <c r="E53" s="50">
        <v>1956</v>
      </c>
      <c r="F53" s="51">
        <v>0.022337962962962962</v>
      </c>
      <c r="G53" s="50">
        <v>1</v>
      </c>
      <c r="H53" s="50">
        <v>15</v>
      </c>
      <c r="I53" s="52">
        <v>1.1053930209641623</v>
      </c>
      <c r="J53" s="51">
        <v>0.02020816355750013</v>
      </c>
      <c r="K53" s="63">
        <v>1</v>
      </c>
      <c r="L53" s="50">
        <v>15</v>
      </c>
      <c r="P53" s="87"/>
    </row>
    <row r="54" spans="1:16" ht="15.75">
      <c r="A54" s="53">
        <v>42533</v>
      </c>
      <c r="B54" s="50">
        <v>2</v>
      </c>
      <c r="C54" s="81" t="s">
        <v>163</v>
      </c>
      <c r="D54" s="81" t="s">
        <v>164</v>
      </c>
      <c r="E54" s="50">
        <v>1963</v>
      </c>
      <c r="F54" s="51">
        <v>0.02246527777777778</v>
      </c>
      <c r="G54" s="50">
        <v>2</v>
      </c>
      <c r="H54" s="50">
        <v>13</v>
      </c>
      <c r="I54" s="52">
        <v>1.026366408017626</v>
      </c>
      <c r="J54" s="51">
        <v>0.021888165476078185</v>
      </c>
      <c r="K54" s="63">
        <v>2</v>
      </c>
      <c r="L54" s="50">
        <v>13</v>
      </c>
      <c r="P54" s="87"/>
    </row>
    <row r="55" spans="2:16" ht="15.75">
      <c r="B55" s="50">
        <v>3</v>
      </c>
      <c r="C55" s="81" t="s">
        <v>148</v>
      </c>
      <c r="D55" s="81" t="s">
        <v>149</v>
      </c>
      <c r="E55" s="50">
        <v>1962</v>
      </c>
      <c r="F55" s="51">
        <v>0.023124999999999996</v>
      </c>
      <c r="G55" s="50">
        <v>3</v>
      </c>
      <c r="H55" s="50">
        <v>11</v>
      </c>
      <c r="I55" s="52">
        <v>1.036155496075239</v>
      </c>
      <c r="J55" s="51">
        <v>0.02231807878990472</v>
      </c>
      <c r="K55" s="65">
        <v>3</v>
      </c>
      <c r="L55" s="50">
        <v>11</v>
      </c>
      <c r="P55" s="87"/>
    </row>
    <row r="56" spans="2:16" ht="15.75">
      <c r="B56" s="50">
        <v>4</v>
      </c>
      <c r="C56" s="54" t="s">
        <v>161</v>
      </c>
      <c r="D56" s="54" t="s">
        <v>162</v>
      </c>
      <c r="E56" s="50">
        <v>1959</v>
      </c>
      <c r="F56" s="51">
        <v>0.02681712962962963</v>
      </c>
      <c r="G56" s="50">
        <v>4</v>
      </c>
      <c r="H56" s="50">
        <v>9</v>
      </c>
      <c r="I56" s="52">
        <v>1.068523616403291</v>
      </c>
      <c r="J56" s="51">
        <v>0.025097367262595056</v>
      </c>
      <c r="K56" s="65">
        <v>4</v>
      </c>
      <c r="L56" s="50">
        <v>9</v>
      </c>
      <c r="P56" s="87"/>
    </row>
    <row r="57" spans="2:16" ht="15.75">
      <c r="B57" s="50">
        <v>5</v>
      </c>
      <c r="C57" s="54" t="s">
        <v>146</v>
      </c>
      <c r="D57" s="54" t="s">
        <v>147</v>
      </c>
      <c r="E57" s="50">
        <v>1957</v>
      </c>
      <c r="F57" s="51">
        <v>0.029166666666666664</v>
      </c>
      <c r="G57" s="50">
        <v>5</v>
      </c>
      <c r="H57" s="50">
        <v>8</v>
      </c>
      <c r="I57" s="52">
        <v>1.0926030767513364</v>
      </c>
      <c r="J57" s="51">
        <v>0.02669465910107871</v>
      </c>
      <c r="K57" s="65">
        <v>6</v>
      </c>
      <c r="L57" s="50">
        <v>7</v>
      </c>
      <c r="P57" s="87"/>
    </row>
    <row r="58" spans="2:16" ht="15.75">
      <c r="B58" s="50">
        <v>6</v>
      </c>
      <c r="C58" s="58" t="s">
        <v>152</v>
      </c>
      <c r="D58" s="58" t="s">
        <v>153</v>
      </c>
      <c r="E58" s="50">
        <v>1939</v>
      </c>
      <c r="F58" s="51">
        <v>0.03521990740740741</v>
      </c>
      <c r="G58" s="50">
        <v>6</v>
      </c>
      <c r="H58" s="50">
        <v>7</v>
      </c>
      <c r="I58" s="52">
        <v>1.399343904540134</v>
      </c>
      <c r="J58" s="51">
        <v>0.02516887184997009</v>
      </c>
      <c r="K58" s="63">
        <v>5</v>
      </c>
      <c r="L58" s="50">
        <v>8</v>
      </c>
      <c r="P58" s="87"/>
    </row>
    <row r="59" spans="2:16" ht="15.75">
      <c r="B59" s="50">
        <v>7</v>
      </c>
      <c r="C59" s="54" t="s">
        <v>169</v>
      </c>
      <c r="D59" s="54" t="s">
        <v>170</v>
      </c>
      <c r="E59" s="50">
        <v>1959</v>
      </c>
      <c r="F59" s="51">
        <v>0.03635416666666667</v>
      </c>
      <c r="G59" s="50">
        <v>7</v>
      </c>
      <c r="H59" s="50">
        <v>6</v>
      </c>
      <c r="I59" s="52">
        <v>1.068523616403291</v>
      </c>
      <c r="J59" s="51">
        <v>0.03402280128261159</v>
      </c>
      <c r="K59" s="65">
        <v>8</v>
      </c>
      <c r="L59" s="50">
        <v>5</v>
      </c>
      <c r="P59" s="87"/>
    </row>
    <row r="60" spans="1:16" s="9" customFormat="1" ht="15.75">
      <c r="A60" s="1"/>
      <c r="B60" s="50">
        <v>8</v>
      </c>
      <c r="C60" s="82" t="s">
        <v>236</v>
      </c>
      <c r="D60" s="82" t="s">
        <v>237</v>
      </c>
      <c r="E60" s="83">
        <v>1963</v>
      </c>
      <c r="F60" s="51">
        <v>0.03685185185185185</v>
      </c>
      <c r="G60" s="50">
        <v>8</v>
      </c>
      <c r="H60" s="50">
        <v>5</v>
      </c>
      <c r="I60" s="52">
        <v>1.026366408017626</v>
      </c>
      <c r="J60" s="51">
        <v>0.035905161708311664</v>
      </c>
      <c r="K60" s="65">
        <v>9</v>
      </c>
      <c r="L60" s="50">
        <v>4</v>
      </c>
      <c r="M60"/>
      <c r="N60"/>
      <c r="O60"/>
      <c r="P60" s="87"/>
    </row>
    <row r="61" spans="1:16" s="9" customFormat="1" ht="15.75">
      <c r="A61" s="1"/>
      <c r="B61" s="50">
        <v>9</v>
      </c>
      <c r="C61" s="54" t="s">
        <v>150</v>
      </c>
      <c r="D61" s="54" t="s">
        <v>151</v>
      </c>
      <c r="E61" s="50">
        <v>1957</v>
      </c>
      <c r="F61" s="51">
        <v>0.0370949074074074</v>
      </c>
      <c r="G61" s="50">
        <v>9</v>
      </c>
      <c r="H61" s="50">
        <v>4</v>
      </c>
      <c r="I61" s="52">
        <v>1.0926030767513364</v>
      </c>
      <c r="J61" s="51">
        <v>0.03395094540434812</v>
      </c>
      <c r="K61" s="65">
        <v>7</v>
      </c>
      <c r="L61" s="50">
        <v>6</v>
      </c>
      <c r="M61"/>
      <c r="N61"/>
      <c r="O61"/>
      <c r="P61" s="87"/>
    </row>
    <row r="62" spans="1:16" s="9" customFormat="1" ht="15.75">
      <c r="A62" s="1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7"/>
    </row>
    <row r="63" spans="1:16" s="9" customFormat="1" ht="15.75">
      <c r="A63" s="1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7"/>
    </row>
    <row r="64" spans="1:16" s="9" customFormat="1" ht="15.75">
      <c r="A64" s="1" t="s">
        <v>268</v>
      </c>
      <c r="B64" s="50">
        <v>1</v>
      </c>
      <c r="C64" s="81" t="s">
        <v>144</v>
      </c>
      <c r="D64" s="81" t="s">
        <v>145</v>
      </c>
      <c r="E64" s="50">
        <v>1956</v>
      </c>
      <c r="F64" s="51">
        <v>0.04130787037037037</v>
      </c>
      <c r="G64" s="50">
        <v>1</v>
      </c>
      <c r="H64" s="50">
        <v>15</v>
      </c>
      <c r="I64" s="52">
        <v>1.1053930209641623</v>
      </c>
      <c r="J64" s="51">
        <v>0.03736939675477615</v>
      </c>
      <c r="K64" s="63">
        <v>1</v>
      </c>
      <c r="L64" s="50">
        <v>15</v>
      </c>
      <c r="M64"/>
      <c r="N64"/>
      <c r="O64"/>
      <c r="P64" s="87"/>
    </row>
    <row r="65" spans="1:16" s="9" customFormat="1" ht="15.75">
      <c r="A65" s="53">
        <v>42540</v>
      </c>
      <c r="B65" s="50">
        <v>2</v>
      </c>
      <c r="C65" s="81" t="s">
        <v>161</v>
      </c>
      <c r="D65" s="81" t="s">
        <v>162</v>
      </c>
      <c r="E65" s="50">
        <v>1959</v>
      </c>
      <c r="F65" s="51">
        <v>0.04164351851851852</v>
      </c>
      <c r="G65" s="50">
        <v>2</v>
      </c>
      <c r="H65" s="50">
        <v>13</v>
      </c>
      <c r="I65" s="52">
        <v>1.068523616403291</v>
      </c>
      <c r="J65" s="51">
        <v>0.03897295097575183</v>
      </c>
      <c r="K65" s="63">
        <v>2</v>
      </c>
      <c r="L65" s="50">
        <v>13</v>
      </c>
      <c r="M65"/>
      <c r="N65"/>
      <c r="O65"/>
      <c r="P65" s="87"/>
    </row>
    <row r="66" spans="1:16" s="9" customFormat="1" ht="15.75">
      <c r="A66" s="1"/>
      <c r="B66" s="50">
        <v>3</v>
      </c>
      <c r="C66" s="81" t="s">
        <v>146</v>
      </c>
      <c r="D66" s="81" t="s">
        <v>147</v>
      </c>
      <c r="E66" s="50">
        <v>1957</v>
      </c>
      <c r="F66" s="51">
        <v>0.04369212962962963</v>
      </c>
      <c r="G66" s="50">
        <v>3</v>
      </c>
      <c r="H66" s="50">
        <v>11</v>
      </c>
      <c r="I66" s="52">
        <v>1.0926030767513364</v>
      </c>
      <c r="J66" s="51">
        <v>0.03998902305816355</v>
      </c>
      <c r="K66" s="63">
        <v>3</v>
      </c>
      <c r="L66" s="50">
        <v>11</v>
      </c>
      <c r="M66"/>
      <c r="N66"/>
      <c r="O66"/>
      <c r="P66" s="87"/>
    </row>
    <row r="67" spans="1:16" s="9" customFormat="1" ht="15.75">
      <c r="A67" s="1"/>
      <c r="B67" s="50">
        <v>4</v>
      </c>
      <c r="C67" s="54" t="s">
        <v>148</v>
      </c>
      <c r="D67" s="54" t="s">
        <v>149</v>
      </c>
      <c r="E67" s="50">
        <v>1962</v>
      </c>
      <c r="F67" s="51">
        <v>0.0506712962962963</v>
      </c>
      <c r="G67" s="50">
        <v>4</v>
      </c>
      <c r="H67" s="50">
        <v>9</v>
      </c>
      <c r="I67" s="52">
        <v>1.036155496075239</v>
      </c>
      <c r="J67" s="51">
        <v>0.04890317764875019</v>
      </c>
      <c r="K67" s="65">
        <v>4</v>
      </c>
      <c r="L67" s="50">
        <v>9</v>
      </c>
      <c r="M67"/>
      <c r="N67"/>
      <c r="O67"/>
      <c r="P67" s="87"/>
    </row>
    <row r="68" spans="1:16" s="9" customFormat="1" ht="15.75">
      <c r="A68" s="1"/>
      <c r="B68" s="50">
        <v>5</v>
      </c>
      <c r="C68" s="54" t="s">
        <v>167</v>
      </c>
      <c r="D68" s="54" t="s">
        <v>168</v>
      </c>
      <c r="E68" s="50">
        <v>1964</v>
      </c>
      <c r="F68" s="51">
        <v>0.05693287037037037</v>
      </c>
      <c r="G68" s="50">
        <v>5</v>
      </c>
      <c r="H68" s="50">
        <v>8</v>
      </c>
      <c r="I68" s="52">
        <v>1.0170774626525485</v>
      </c>
      <c r="J68" s="51">
        <v>0.05597692649868463</v>
      </c>
      <c r="K68" s="65">
        <v>7</v>
      </c>
      <c r="L68" s="50">
        <v>6</v>
      </c>
      <c r="M68"/>
      <c r="N68"/>
      <c r="O68"/>
      <c r="P68" s="87"/>
    </row>
    <row r="69" spans="1:16" s="9" customFormat="1" ht="15.75">
      <c r="A69" s="1"/>
      <c r="B69" s="50">
        <v>6</v>
      </c>
      <c r="C69" s="58" t="s">
        <v>169</v>
      </c>
      <c r="D69" s="58" t="s">
        <v>170</v>
      </c>
      <c r="E69" s="50">
        <v>1959</v>
      </c>
      <c r="F69" s="51">
        <v>0.05703703703703703</v>
      </c>
      <c r="G69" s="50">
        <v>6</v>
      </c>
      <c r="H69" s="50">
        <v>7</v>
      </c>
      <c r="I69" s="52">
        <v>1.068523616403291</v>
      </c>
      <c r="J69" s="51">
        <v>0.053379294721652315</v>
      </c>
      <c r="K69" s="65">
        <v>6</v>
      </c>
      <c r="L69" s="50">
        <v>7</v>
      </c>
      <c r="M69"/>
      <c r="N69"/>
      <c r="O69"/>
      <c r="P69" s="87"/>
    </row>
    <row r="70" spans="1:16" s="9" customFormat="1" ht="15.75">
      <c r="A70" s="1"/>
      <c r="B70" s="50">
        <v>7</v>
      </c>
      <c r="C70" s="54" t="s">
        <v>150</v>
      </c>
      <c r="D70" s="54" t="s">
        <v>151</v>
      </c>
      <c r="E70" s="50">
        <v>1957</v>
      </c>
      <c r="F70" s="51">
        <v>0.07048611111111111</v>
      </c>
      <c r="G70" s="50">
        <v>7</v>
      </c>
      <c r="H70" s="50">
        <v>6</v>
      </c>
      <c r="I70" s="52">
        <v>1.0926030767513364</v>
      </c>
      <c r="J70" s="51">
        <v>0.06451209282760689</v>
      </c>
      <c r="K70" s="65">
        <v>8</v>
      </c>
      <c r="L70" s="50">
        <v>5</v>
      </c>
      <c r="M70"/>
      <c r="N70"/>
      <c r="O70"/>
      <c r="P70" s="87"/>
    </row>
    <row r="71" spans="1:16" s="9" customFormat="1" ht="15.75">
      <c r="A71" s="1"/>
      <c r="B71" s="50">
        <v>8</v>
      </c>
      <c r="C71" s="82" t="s">
        <v>152</v>
      </c>
      <c r="D71" s="82" t="s">
        <v>153</v>
      </c>
      <c r="E71" s="83">
        <v>1939</v>
      </c>
      <c r="F71" s="51">
        <v>0.07190972222222222</v>
      </c>
      <c r="G71" s="50">
        <v>8</v>
      </c>
      <c r="H71" s="50">
        <v>5</v>
      </c>
      <c r="I71" s="52">
        <v>1.399343904540134</v>
      </c>
      <c r="J71" s="51">
        <v>0.05138816983367209</v>
      </c>
      <c r="K71" s="65">
        <v>5</v>
      </c>
      <c r="L71" s="50">
        <v>8</v>
      </c>
      <c r="M71"/>
      <c r="N71"/>
      <c r="O71"/>
      <c r="P71" s="87"/>
    </row>
    <row r="72" spans="1:16" s="9" customFormat="1" ht="15.75">
      <c r="A72" s="1"/>
      <c r="B72" s="50">
        <v>9</v>
      </c>
      <c r="C72" s="54" t="s">
        <v>165</v>
      </c>
      <c r="D72" s="54" t="s">
        <v>153</v>
      </c>
      <c r="E72" s="50">
        <v>1957</v>
      </c>
      <c r="F72" s="51">
        <v>0.08582175925925926</v>
      </c>
      <c r="G72" s="50">
        <v>9</v>
      </c>
      <c r="H72" s="50">
        <v>4</v>
      </c>
      <c r="I72" s="52">
        <v>1.0926030767513364</v>
      </c>
      <c r="J72" s="51">
        <v>0.07854797509305503</v>
      </c>
      <c r="K72" s="65">
        <v>9</v>
      </c>
      <c r="L72" s="50">
        <v>4</v>
      </c>
      <c r="M72"/>
      <c r="N72"/>
      <c r="O72"/>
      <c r="P72" s="87"/>
    </row>
    <row r="73" spans="1:16" s="9" customFormat="1" ht="15.75">
      <c r="A73" s="1"/>
      <c r="B73" s="88"/>
      <c r="C73" s="89"/>
      <c r="D73" s="89"/>
      <c r="E73" s="88"/>
      <c r="F73" s="90"/>
      <c r="G73" s="88"/>
      <c r="H73" s="88"/>
      <c r="I73" s="91"/>
      <c r="J73" s="90"/>
      <c r="K73" s="92"/>
      <c r="L73" s="88"/>
      <c r="M73"/>
      <c r="N73"/>
      <c r="O73"/>
      <c r="P73" s="87"/>
    </row>
    <row r="74" spans="1:16" s="9" customFormat="1" ht="15.75">
      <c r="A74" s="1"/>
      <c r="B74" s="88"/>
      <c r="C74" s="89"/>
      <c r="D74" s="89"/>
      <c r="E74" s="88"/>
      <c r="F74" s="90"/>
      <c r="G74" s="88"/>
      <c r="H74" s="88"/>
      <c r="I74" s="91"/>
      <c r="J74" s="90"/>
      <c r="K74" s="92"/>
      <c r="L74" s="88"/>
      <c r="M74"/>
      <c r="N74"/>
      <c r="O74"/>
      <c r="P74" s="87"/>
    </row>
    <row r="75" spans="1:16" s="9" customFormat="1" ht="15.75">
      <c r="A75" s="1" t="s">
        <v>283</v>
      </c>
      <c r="B75" s="50">
        <v>1</v>
      </c>
      <c r="C75" s="81" t="s">
        <v>144</v>
      </c>
      <c r="D75" s="81" t="s">
        <v>145</v>
      </c>
      <c r="E75" s="50">
        <v>1956</v>
      </c>
      <c r="F75" s="51">
        <v>0.022673611111111113</v>
      </c>
      <c r="G75" s="50">
        <v>1</v>
      </c>
      <c r="H75" s="50">
        <v>15</v>
      </c>
      <c r="I75" s="52">
        <v>1.1053930209641623</v>
      </c>
      <c r="J75" s="51">
        <v>0.02051180953841594</v>
      </c>
      <c r="K75" s="63">
        <v>1</v>
      </c>
      <c r="L75" s="50">
        <v>15</v>
      </c>
      <c r="M75"/>
      <c r="N75"/>
      <c r="O75"/>
      <c r="P75" s="87"/>
    </row>
    <row r="76" spans="1:16" s="9" customFormat="1" ht="15.75">
      <c r="A76" s="53">
        <v>42631</v>
      </c>
      <c r="B76" s="50">
        <v>2</v>
      </c>
      <c r="C76" s="64" t="s">
        <v>163</v>
      </c>
      <c r="D76" s="64" t="s">
        <v>164</v>
      </c>
      <c r="E76" s="50">
        <v>1963</v>
      </c>
      <c r="F76" s="51">
        <v>0.023993055555555556</v>
      </c>
      <c r="G76" s="50">
        <v>2</v>
      </c>
      <c r="H76" s="50">
        <v>13</v>
      </c>
      <c r="I76" s="52">
        <v>1.026366408017626</v>
      </c>
      <c r="J76" s="51">
        <v>0.023376696049412712</v>
      </c>
      <c r="K76" s="65">
        <v>4</v>
      </c>
      <c r="L76" s="50">
        <v>9</v>
      </c>
      <c r="M76"/>
      <c r="N76"/>
      <c r="O76"/>
      <c r="P76" s="87"/>
    </row>
    <row r="77" spans="1:16" s="9" customFormat="1" ht="15.75">
      <c r="A77" s="1"/>
      <c r="B77" s="50">
        <v>3</v>
      </c>
      <c r="C77" s="81" t="s">
        <v>146</v>
      </c>
      <c r="D77" s="81" t="s">
        <v>147</v>
      </c>
      <c r="E77" s="50">
        <v>1957</v>
      </c>
      <c r="F77" s="51">
        <v>0.024293981481481482</v>
      </c>
      <c r="G77" s="50">
        <v>3</v>
      </c>
      <c r="H77" s="50">
        <v>11</v>
      </c>
      <c r="I77" s="52">
        <v>1.0926030767513364</v>
      </c>
      <c r="J77" s="51">
        <v>0.022234956132208026</v>
      </c>
      <c r="K77" s="63">
        <v>3</v>
      </c>
      <c r="L77" s="50">
        <v>11</v>
      </c>
      <c r="M77"/>
      <c r="N77"/>
      <c r="O77"/>
      <c r="P77" s="87"/>
    </row>
    <row r="78" spans="1:16" s="9" customFormat="1" ht="15.75">
      <c r="A78" s="1"/>
      <c r="B78" s="50">
        <v>4</v>
      </c>
      <c r="C78" s="54" t="s">
        <v>236</v>
      </c>
      <c r="D78" s="54" t="s">
        <v>237</v>
      </c>
      <c r="E78" s="50">
        <v>1963</v>
      </c>
      <c r="F78" s="51">
        <v>0.02619212962962963</v>
      </c>
      <c r="G78" s="50">
        <v>4</v>
      </c>
      <c r="H78" s="50">
        <v>9</v>
      </c>
      <c r="I78" s="52">
        <v>1.026366408017626</v>
      </c>
      <c r="J78" s="51">
        <v>0.025519277935273022</v>
      </c>
      <c r="K78" s="65">
        <v>6</v>
      </c>
      <c r="L78" s="50">
        <v>7</v>
      </c>
      <c r="M78"/>
      <c r="N78"/>
      <c r="O78"/>
      <c r="P78" s="87"/>
    </row>
    <row r="79" spans="1:16" s="9" customFormat="1" ht="15.75">
      <c r="A79" s="1"/>
      <c r="B79" s="50">
        <v>5</v>
      </c>
      <c r="C79" s="54" t="s">
        <v>167</v>
      </c>
      <c r="D79" s="54" t="s">
        <v>168</v>
      </c>
      <c r="E79" s="50">
        <v>1964</v>
      </c>
      <c r="F79" s="51">
        <v>0.02715277777777778</v>
      </c>
      <c r="G79" s="50">
        <v>5</v>
      </c>
      <c r="H79" s="50">
        <v>8</v>
      </c>
      <c r="I79" s="52">
        <v>1.0170774626525485</v>
      </c>
      <c r="J79" s="51">
        <v>0.02669686309532713</v>
      </c>
      <c r="K79" s="65">
        <v>7</v>
      </c>
      <c r="L79" s="50">
        <v>6</v>
      </c>
      <c r="M79"/>
      <c r="N79"/>
      <c r="O79"/>
      <c r="P79" s="87"/>
    </row>
    <row r="80" spans="1:16" s="9" customFormat="1" ht="15.75">
      <c r="A80" s="1"/>
      <c r="B80" s="50">
        <v>6</v>
      </c>
      <c r="C80" s="58" t="s">
        <v>150</v>
      </c>
      <c r="D80" s="58" t="s">
        <v>151</v>
      </c>
      <c r="E80" s="50">
        <v>1957</v>
      </c>
      <c r="F80" s="51">
        <v>0.02766203703703704</v>
      </c>
      <c r="G80" s="50">
        <v>6</v>
      </c>
      <c r="H80" s="50">
        <v>7</v>
      </c>
      <c r="I80" s="52">
        <v>1.0926030767513364</v>
      </c>
      <c r="J80" s="51">
        <v>0.025317553671261164</v>
      </c>
      <c r="K80" s="65">
        <v>5</v>
      </c>
      <c r="L80" s="50">
        <v>8</v>
      </c>
      <c r="M80"/>
      <c r="N80"/>
      <c r="O80"/>
      <c r="P80" s="87"/>
    </row>
    <row r="81" spans="1:16" s="9" customFormat="1" ht="15.75">
      <c r="A81" s="1"/>
      <c r="B81" s="50">
        <v>7</v>
      </c>
      <c r="C81" s="93" t="s">
        <v>152</v>
      </c>
      <c r="D81" s="93" t="s">
        <v>153</v>
      </c>
      <c r="E81" s="50">
        <v>1939</v>
      </c>
      <c r="F81" s="51">
        <v>0.03040509259259259</v>
      </c>
      <c r="G81" s="50">
        <v>7</v>
      </c>
      <c r="H81" s="50">
        <v>6</v>
      </c>
      <c r="I81" s="52">
        <v>1.399343904540134</v>
      </c>
      <c r="J81" s="51">
        <v>0.021728105931604146</v>
      </c>
      <c r="K81" s="63">
        <v>2</v>
      </c>
      <c r="L81" s="50">
        <v>13</v>
      </c>
      <c r="M81"/>
      <c r="N81"/>
      <c r="O81"/>
      <c r="P81" s="87"/>
    </row>
    <row r="82" spans="1:16" s="9" customFormat="1" ht="15.75">
      <c r="A82" s="1"/>
      <c r="B82" s="88"/>
      <c r="C82" s="89"/>
      <c r="D82" s="89"/>
      <c r="E82" s="88"/>
      <c r="F82" s="90"/>
      <c r="G82" s="88"/>
      <c r="H82" s="88"/>
      <c r="I82" s="91"/>
      <c r="J82" s="90"/>
      <c r="K82" s="92"/>
      <c r="L82" s="88"/>
      <c r="M82"/>
      <c r="N82"/>
      <c r="O82"/>
      <c r="P82" s="87"/>
    </row>
    <row r="83" spans="1:16" s="66" customFormat="1" ht="15.75">
      <c r="A83" s="1"/>
      <c r="B83" s="88"/>
      <c r="C83" s="89"/>
      <c r="D83" s="89"/>
      <c r="E83" s="88"/>
      <c r="F83" s="90"/>
      <c r="G83" s="88"/>
      <c r="H83" s="88"/>
      <c r="I83" s="91"/>
      <c r="J83" s="90"/>
      <c r="K83" s="92"/>
      <c r="L83" s="88"/>
      <c r="M83"/>
      <c r="N83"/>
      <c r="O83"/>
      <c r="P83" s="87"/>
    </row>
    <row r="84" spans="1:16" s="66" customFormat="1" ht="15.75">
      <c r="A84" s="1" t="s">
        <v>287</v>
      </c>
      <c r="B84" s="56">
        <v>1</v>
      </c>
      <c r="C84" s="93" t="s">
        <v>148</v>
      </c>
      <c r="D84" s="93" t="s">
        <v>149</v>
      </c>
      <c r="E84" s="56">
        <v>1962</v>
      </c>
      <c r="F84" s="97">
        <v>0.03533564814814815</v>
      </c>
      <c r="G84" s="56">
        <v>1</v>
      </c>
      <c r="H84" s="56">
        <v>15</v>
      </c>
      <c r="I84" s="98">
        <v>1.036155496075239</v>
      </c>
      <c r="J84" s="97">
        <v>0.03410264992271227</v>
      </c>
      <c r="K84" s="99">
        <v>1</v>
      </c>
      <c r="L84" s="56">
        <v>15</v>
      </c>
      <c r="M84"/>
      <c r="N84"/>
      <c r="O84"/>
      <c r="P84" s="87"/>
    </row>
    <row r="85" spans="1:16" s="66" customFormat="1" ht="15.75">
      <c r="A85" s="53">
        <v>42638</v>
      </c>
      <c r="B85" s="56">
        <v>2</v>
      </c>
      <c r="C85" s="64" t="s">
        <v>163</v>
      </c>
      <c r="D85" s="64" t="s">
        <v>164</v>
      </c>
      <c r="E85" s="56">
        <v>1963</v>
      </c>
      <c r="F85" s="97">
        <v>0.04313657407407407</v>
      </c>
      <c r="G85" s="56">
        <v>2</v>
      </c>
      <c r="H85" s="56">
        <v>13</v>
      </c>
      <c r="I85" s="98">
        <v>1.026366408017626</v>
      </c>
      <c r="J85" s="97">
        <v>0.042028435203165064</v>
      </c>
      <c r="K85" s="100">
        <v>4</v>
      </c>
      <c r="L85" s="56">
        <v>9</v>
      </c>
      <c r="M85"/>
      <c r="N85"/>
      <c r="O85"/>
      <c r="P85" s="87"/>
    </row>
    <row r="86" spans="1:16" s="66" customFormat="1" ht="15.75">
      <c r="A86" s="1"/>
      <c r="B86" s="56">
        <v>3</v>
      </c>
      <c r="C86" s="93" t="s">
        <v>144</v>
      </c>
      <c r="D86" s="93" t="s">
        <v>145</v>
      </c>
      <c r="E86" s="56">
        <v>1956</v>
      </c>
      <c r="F86" s="97">
        <v>0.04439814814814815</v>
      </c>
      <c r="G86" s="56">
        <v>3</v>
      </c>
      <c r="H86" s="56">
        <v>11</v>
      </c>
      <c r="I86" s="98">
        <v>1.1053930209641623</v>
      </c>
      <c r="J86" s="97">
        <v>0.040165033889414774</v>
      </c>
      <c r="K86" s="99">
        <v>2</v>
      </c>
      <c r="L86" s="56">
        <v>13</v>
      </c>
      <c r="M86"/>
      <c r="N86"/>
      <c r="O86"/>
      <c r="P86" s="87"/>
    </row>
    <row r="87" spans="1:16" s="66" customFormat="1" ht="15.75">
      <c r="A87" s="1"/>
      <c r="B87" s="56">
        <v>4</v>
      </c>
      <c r="C87" s="93" t="s">
        <v>146</v>
      </c>
      <c r="D87" s="93" t="s">
        <v>147</v>
      </c>
      <c r="E87" s="56">
        <v>1957</v>
      </c>
      <c r="F87" s="97">
        <v>0.045173611111111116</v>
      </c>
      <c r="G87" s="56">
        <v>4</v>
      </c>
      <c r="H87" s="56">
        <v>9</v>
      </c>
      <c r="I87" s="98">
        <v>1.0926030767513364</v>
      </c>
      <c r="J87" s="97">
        <v>0.0413449422505993</v>
      </c>
      <c r="K87" s="99">
        <v>3</v>
      </c>
      <c r="L87" s="56">
        <v>11</v>
      </c>
      <c r="M87"/>
      <c r="N87"/>
      <c r="O87"/>
      <c r="P87" s="87"/>
    </row>
    <row r="88" spans="1:16" s="66" customFormat="1" ht="15.75">
      <c r="A88" s="1"/>
      <c r="B88" s="56">
        <v>5</v>
      </c>
      <c r="C88" s="58" t="s">
        <v>169</v>
      </c>
      <c r="D88" s="58" t="s">
        <v>170</v>
      </c>
      <c r="E88" s="56">
        <v>1959</v>
      </c>
      <c r="F88" s="97">
        <v>0.04731481481481481</v>
      </c>
      <c r="G88" s="56">
        <v>5</v>
      </c>
      <c r="H88" s="56">
        <v>8</v>
      </c>
      <c r="I88" s="98">
        <v>1.068523616403291</v>
      </c>
      <c r="J88" s="97">
        <v>0.04428055130318885</v>
      </c>
      <c r="K88" s="100">
        <v>6</v>
      </c>
      <c r="L88" s="56">
        <v>7</v>
      </c>
      <c r="M88"/>
      <c r="N88"/>
      <c r="O88"/>
      <c r="P88" s="87"/>
    </row>
    <row r="89" spans="1:16" s="66" customFormat="1" ht="15.75">
      <c r="A89" s="1"/>
      <c r="B89" s="56">
        <v>6</v>
      </c>
      <c r="C89" s="58" t="s">
        <v>152</v>
      </c>
      <c r="D89" s="58" t="s">
        <v>153</v>
      </c>
      <c r="E89" s="56">
        <v>1939</v>
      </c>
      <c r="F89" s="97">
        <v>0.059722222222222225</v>
      </c>
      <c r="G89" s="56">
        <v>6</v>
      </c>
      <c r="H89" s="56">
        <v>7</v>
      </c>
      <c r="I89" s="98">
        <v>1.399343904540134</v>
      </c>
      <c r="J89" s="97">
        <v>0.0426787311028083</v>
      </c>
      <c r="K89" s="100">
        <v>5</v>
      </c>
      <c r="L89" s="56">
        <v>8</v>
      </c>
      <c r="M89"/>
      <c r="N89"/>
      <c r="O89"/>
      <c r="P89" s="87"/>
    </row>
    <row r="90" spans="1:16" s="66" customFormat="1" ht="15.75">
      <c r="A90" s="1"/>
      <c r="B90" s="56">
        <v>7</v>
      </c>
      <c r="C90" s="58" t="s">
        <v>167</v>
      </c>
      <c r="D90" s="58" t="s">
        <v>168</v>
      </c>
      <c r="E90" s="56">
        <v>1964</v>
      </c>
      <c r="F90" s="97">
        <v>0.06209490740740741</v>
      </c>
      <c r="G90" s="56">
        <v>7</v>
      </c>
      <c r="H90" s="56">
        <v>6</v>
      </c>
      <c r="I90" s="98">
        <v>1.0170774626525485</v>
      </c>
      <c r="J90" s="97">
        <v>0.06105228921842713</v>
      </c>
      <c r="K90" s="100">
        <v>7</v>
      </c>
      <c r="L90" s="56">
        <v>6</v>
      </c>
      <c r="M90"/>
      <c r="N90"/>
      <c r="O90"/>
      <c r="P90" s="87"/>
    </row>
    <row r="91" spans="1:16" s="66" customFormat="1" ht="15.75">
      <c r="A91" s="1"/>
      <c r="B91" s="56">
        <v>8</v>
      </c>
      <c r="C91" s="58" t="s">
        <v>150</v>
      </c>
      <c r="D91" s="58" t="s">
        <v>151</v>
      </c>
      <c r="E91" s="56">
        <v>1957</v>
      </c>
      <c r="F91" s="97">
        <v>0.07015046296296296</v>
      </c>
      <c r="G91" s="56">
        <v>8</v>
      </c>
      <c r="H91" s="56">
        <v>5</v>
      </c>
      <c r="I91" s="98">
        <v>1.0926030767513364</v>
      </c>
      <c r="J91" s="97">
        <v>0.06420489238557066</v>
      </c>
      <c r="K91" s="100">
        <v>8</v>
      </c>
      <c r="L91" s="56">
        <v>5</v>
      </c>
      <c r="M91"/>
      <c r="N91"/>
      <c r="O91"/>
      <c r="P91" s="87"/>
    </row>
    <row r="92" spans="1:16" s="66" customFormat="1" ht="15.75">
      <c r="A92" s="1"/>
      <c r="B92" s="56">
        <v>9</v>
      </c>
      <c r="C92" s="58" t="s">
        <v>165</v>
      </c>
      <c r="D92" s="58" t="s">
        <v>153</v>
      </c>
      <c r="E92" s="56">
        <v>1957</v>
      </c>
      <c r="F92" s="97">
        <v>0.07604166666666666</v>
      </c>
      <c r="G92" s="56">
        <v>9</v>
      </c>
      <c r="H92" s="56">
        <v>4</v>
      </c>
      <c r="I92" s="98">
        <v>1.0926030767513364</v>
      </c>
      <c r="J92" s="97">
        <v>0.06959678979924093</v>
      </c>
      <c r="K92" s="100">
        <v>9</v>
      </c>
      <c r="L92" s="56">
        <v>4</v>
      </c>
      <c r="M92"/>
      <c r="N92"/>
      <c r="O92"/>
      <c r="P92" s="87"/>
    </row>
    <row r="93" spans="1:16" s="66" customFormat="1" ht="15.75">
      <c r="A93" s="1"/>
      <c r="B93" s="88"/>
      <c r="C93" s="89"/>
      <c r="D93" s="89"/>
      <c r="E93" s="88"/>
      <c r="F93" s="90"/>
      <c r="G93" s="88"/>
      <c r="H93" s="88"/>
      <c r="I93" s="91"/>
      <c r="J93" s="90"/>
      <c r="K93" s="92"/>
      <c r="L93" s="88"/>
      <c r="M93"/>
      <c r="N93"/>
      <c r="O93"/>
      <c r="P93" s="87"/>
    </row>
    <row r="95" spans="1:12" ht="15">
      <c r="A95" s="1" t="s">
        <v>299</v>
      </c>
      <c r="B95" s="56">
        <v>1</v>
      </c>
      <c r="C95" s="93" t="s">
        <v>169</v>
      </c>
      <c r="D95" s="93" t="s">
        <v>170</v>
      </c>
      <c r="E95" s="56">
        <v>1959</v>
      </c>
      <c r="F95" s="97">
        <v>0.0275</v>
      </c>
      <c r="G95" s="56">
        <v>1</v>
      </c>
      <c r="H95" s="56">
        <v>15</v>
      </c>
      <c r="I95" s="98">
        <v>1.068523616403291</v>
      </c>
      <c r="J95" s="97">
        <v>0.025736445669368082</v>
      </c>
      <c r="K95" s="99">
        <v>1</v>
      </c>
      <c r="L95" s="56">
        <v>15</v>
      </c>
    </row>
    <row r="96" spans="1:12" ht="15">
      <c r="A96" s="53">
        <v>42645</v>
      </c>
      <c r="B96" s="56">
        <v>2</v>
      </c>
      <c r="C96" s="101" t="s">
        <v>163</v>
      </c>
      <c r="D96" s="101" t="s">
        <v>164</v>
      </c>
      <c r="E96" s="56">
        <v>1963</v>
      </c>
      <c r="F96" s="97">
        <v>0.027546296296296294</v>
      </c>
      <c r="G96" s="56">
        <v>2</v>
      </c>
      <c r="H96" s="56">
        <v>13</v>
      </c>
      <c r="I96" s="98">
        <v>1.026366408017626</v>
      </c>
      <c r="J96" s="97">
        <v>0.02683865730709226</v>
      </c>
      <c r="K96" s="99">
        <v>2</v>
      </c>
      <c r="L96" s="56">
        <v>13</v>
      </c>
    </row>
    <row r="97" spans="2:12" ht="15">
      <c r="B97" s="56">
        <v>3</v>
      </c>
      <c r="C97" s="58" t="s">
        <v>148</v>
      </c>
      <c r="D97" s="58" t="s">
        <v>149</v>
      </c>
      <c r="E97" s="56">
        <v>1962</v>
      </c>
      <c r="F97" s="97">
        <v>0.02943287037037037</v>
      </c>
      <c r="G97" s="56">
        <v>3</v>
      </c>
      <c r="H97" s="56">
        <v>11</v>
      </c>
      <c r="I97" s="98">
        <v>1.036155496075239</v>
      </c>
      <c r="J97" s="97">
        <v>0.028405843024388245</v>
      </c>
      <c r="K97" s="100">
        <v>6</v>
      </c>
      <c r="L97" s="56">
        <v>7</v>
      </c>
    </row>
    <row r="98" spans="2:12" ht="15">
      <c r="B98" s="56">
        <v>4</v>
      </c>
      <c r="C98" s="93" t="s">
        <v>146</v>
      </c>
      <c r="D98" s="93" t="s">
        <v>147</v>
      </c>
      <c r="E98" s="56">
        <v>1957</v>
      </c>
      <c r="F98" s="97">
        <v>0.02954861111111111</v>
      </c>
      <c r="G98" s="56">
        <v>4</v>
      </c>
      <c r="H98" s="56">
        <v>9</v>
      </c>
      <c r="I98" s="98">
        <v>1.0926030767513364</v>
      </c>
      <c r="J98" s="97">
        <v>0.02704423201787855</v>
      </c>
      <c r="K98" s="99">
        <v>3</v>
      </c>
      <c r="L98" s="56">
        <v>11</v>
      </c>
    </row>
    <row r="99" spans="2:12" ht="15">
      <c r="B99" s="56">
        <v>5</v>
      </c>
      <c r="C99" s="58" t="s">
        <v>144</v>
      </c>
      <c r="D99" s="58" t="s">
        <v>145</v>
      </c>
      <c r="E99" s="56">
        <v>1956</v>
      </c>
      <c r="F99" s="97">
        <v>0.030219907407407407</v>
      </c>
      <c r="G99" s="56">
        <v>5</v>
      </c>
      <c r="H99" s="56">
        <v>8</v>
      </c>
      <c r="I99" s="98">
        <v>1.1053930209641623</v>
      </c>
      <c r="J99" s="97">
        <v>0.02733860883348852</v>
      </c>
      <c r="K99" s="100">
        <v>4</v>
      </c>
      <c r="L99" s="56">
        <v>9</v>
      </c>
    </row>
    <row r="100" spans="2:12" ht="15">
      <c r="B100" s="56">
        <v>6</v>
      </c>
      <c r="C100" s="58" t="s">
        <v>152</v>
      </c>
      <c r="D100" s="58" t="s">
        <v>153</v>
      </c>
      <c r="E100" s="56">
        <v>1939</v>
      </c>
      <c r="F100" s="97">
        <v>0.03831018518518518</v>
      </c>
      <c r="G100" s="56">
        <v>6</v>
      </c>
      <c r="H100" s="56">
        <v>7</v>
      </c>
      <c r="I100" s="98">
        <v>1.399343904540134</v>
      </c>
      <c r="J100" s="97">
        <v>0.02737724805238284</v>
      </c>
      <c r="K100" s="100">
        <v>5</v>
      </c>
      <c r="L100" s="56">
        <v>8</v>
      </c>
    </row>
    <row r="101" spans="2:12" ht="15">
      <c r="B101" s="56">
        <v>7</v>
      </c>
      <c r="C101" s="58" t="s">
        <v>167</v>
      </c>
      <c r="D101" s="58" t="s">
        <v>168</v>
      </c>
      <c r="E101" s="56">
        <v>1964</v>
      </c>
      <c r="F101" s="97">
        <v>0.043009259259259254</v>
      </c>
      <c r="G101" s="56">
        <v>7</v>
      </c>
      <c r="H101" s="56">
        <v>6</v>
      </c>
      <c r="I101" s="98">
        <v>1.0170774626525485</v>
      </c>
      <c r="J101" s="97">
        <v>0.04228710283982762</v>
      </c>
      <c r="K101" s="100">
        <v>8</v>
      </c>
      <c r="L101" s="56">
        <v>5</v>
      </c>
    </row>
    <row r="102" spans="2:12" ht="15">
      <c r="B102" s="56">
        <v>8</v>
      </c>
      <c r="C102" s="58" t="s">
        <v>166</v>
      </c>
      <c r="D102" s="58" t="s">
        <v>162</v>
      </c>
      <c r="E102" s="56">
        <v>1952</v>
      </c>
      <c r="F102" s="97">
        <v>0.04697916666666666</v>
      </c>
      <c r="G102" s="56">
        <v>9</v>
      </c>
      <c r="H102" s="56">
        <v>4</v>
      </c>
      <c r="I102" s="98">
        <v>1.1615542247408213</v>
      </c>
      <c r="J102" s="97">
        <v>0.040445091297523515</v>
      </c>
      <c r="K102" s="100">
        <v>7</v>
      </c>
      <c r="L102" s="56">
        <v>6</v>
      </c>
    </row>
    <row r="103" spans="2:12" ht="15">
      <c r="B103" s="61"/>
      <c r="C103" s="62"/>
      <c r="D103" s="62"/>
      <c r="E103" s="61"/>
      <c r="F103" s="102"/>
      <c r="G103" s="61"/>
      <c r="H103" s="61"/>
      <c r="I103" s="103"/>
      <c r="J103" s="102"/>
      <c r="K103" s="104"/>
      <c r="L103" s="61"/>
    </row>
    <row r="104" ht="20.25">
      <c r="A104" s="67" t="s">
        <v>156</v>
      </c>
    </row>
    <row r="105" spans="2:15" ht="31.5">
      <c r="B105" s="68" t="s">
        <v>140</v>
      </c>
      <c r="C105" s="69" t="s">
        <v>137</v>
      </c>
      <c r="D105" s="70" t="s">
        <v>138</v>
      </c>
      <c r="E105" s="69" t="s">
        <v>8</v>
      </c>
      <c r="F105" s="68" t="s">
        <v>9</v>
      </c>
      <c r="G105" s="68" t="s">
        <v>10</v>
      </c>
      <c r="H105" s="68" t="s">
        <v>238</v>
      </c>
      <c r="I105" s="68" t="s">
        <v>253</v>
      </c>
      <c r="J105" s="68" t="s">
        <v>254</v>
      </c>
      <c r="K105" s="68" t="s">
        <v>269</v>
      </c>
      <c r="L105" s="68" t="s">
        <v>284</v>
      </c>
      <c r="M105" s="68" t="s">
        <v>288</v>
      </c>
      <c r="N105" s="68" t="s">
        <v>300</v>
      </c>
      <c r="O105" s="71" t="s">
        <v>301</v>
      </c>
    </row>
    <row r="106" spans="2:15" ht="15.75">
      <c r="B106" s="32" t="s">
        <v>158</v>
      </c>
      <c r="C106" s="33" t="s">
        <v>27</v>
      </c>
      <c r="D106" s="72"/>
      <c r="E106" s="34">
        <v>1956</v>
      </c>
      <c r="F106" s="73">
        <v>9</v>
      </c>
      <c r="G106" s="73">
        <v>11</v>
      </c>
      <c r="H106" s="73">
        <v>15</v>
      </c>
      <c r="I106" s="73">
        <v>15</v>
      </c>
      <c r="J106" s="73">
        <v>15</v>
      </c>
      <c r="K106" s="73">
        <v>15</v>
      </c>
      <c r="L106" s="73">
        <v>15</v>
      </c>
      <c r="M106" s="73">
        <v>13</v>
      </c>
      <c r="N106" s="73">
        <v>9</v>
      </c>
      <c r="O106" s="73">
        <f aca="true" t="shared" si="3" ref="O106:O119">LARGE(F106:N106,1)+LARGE(F106:N106,2)+LARGE(F106:N106,3)+LARGE(F106:N106,4)+LARGE(F106:N106,5)+LARGE(F106:N106,6)</f>
        <v>88</v>
      </c>
    </row>
    <row r="107" spans="2:15" ht="15.75">
      <c r="B107" s="32" t="s">
        <v>159</v>
      </c>
      <c r="C107" s="33" t="s">
        <v>24</v>
      </c>
      <c r="D107" s="72"/>
      <c r="E107" s="34">
        <v>1962</v>
      </c>
      <c r="F107" s="73">
        <v>15</v>
      </c>
      <c r="G107" s="73">
        <v>7</v>
      </c>
      <c r="H107" s="73">
        <v>13</v>
      </c>
      <c r="I107" s="73">
        <v>11</v>
      </c>
      <c r="J107" s="73">
        <v>11</v>
      </c>
      <c r="K107" s="73">
        <v>9</v>
      </c>
      <c r="L107" s="73">
        <v>0</v>
      </c>
      <c r="M107" s="73">
        <v>15</v>
      </c>
      <c r="N107" s="73">
        <v>7</v>
      </c>
      <c r="O107" s="73">
        <f t="shared" si="3"/>
        <v>74</v>
      </c>
    </row>
    <row r="108" spans="2:15" ht="15.75">
      <c r="B108" s="32" t="s">
        <v>157</v>
      </c>
      <c r="C108" s="35" t="s">
        <v>30</v>
      </c>
      <c r="D108" s="74"/>
      <c r="E108" s="34">
        <v>1957</v>
      </c>
      <c r="F108" s="73">
        <v>13</v>
      </c>
      <c r="G108" s="73">
        <v>13</v>
      </c>
      <c r="H108" s="73">
        <v>11</v>
      </c>
      <c r="I108" s="73">
        <v>13</v>
      </c>
      <c r="J108" s="73">
        <v>7</v>
      </c>
      <c r="K108" s="73">
        <v>11</v>
      </c>
      <c r="L108" s="73">
        <v>11</v>
      </c>
      <c r="M108" s="73">
        <v>11</v>
      </c>
      <c r="N108" s="73">
        <v>11</v>
      </c>
      <c r="O108" s="73">
        <f t="shared" si="3"/>
        <v>72</v>
      </c>
    </row>
    <row r="109" spans="2:15" ht="15.75">
      <c r="B109" s="36">
        <v>4</v>
      </c>
      <c r="C109" s="33" t="s">
        <v>173</v>
      </c>
      <c r="D109" s="72"/>
      <c r="E109" s="34">
        <v>1963</v>
      </c>
      <c r="F109" s="73">
        <v>4</v>
      </c>
      <c r="G109" s="73">
        <v>8</v>
      </c>
      <c r="H109" s="73">
        <v>9</v>
      </c>
      <c r="I109" s="73">
        <v>0</v>
      </c>
      <c r="J109" s="73">
        <v>13</v>
      </c>
      <c r="K109" s="73">
        <v>0</v>
      </c>
      <c r="L109" s="73">
        <v>9</v>
      </c>
      <c r="M109" s="73">
        <v>9</v>
      </c>
      <c r="N109" s="73">
        <v>13</v>
      </c>
      <c r="O109" s="73">
        <f t="shared" si="3"/>
        <v>61</v>
      </c>
    </row>
    <row r="110" spans="2:15" ht="15.75">
      <c r="B110" s="36">
        <v>5</v>
      </c>
      <c r="C110" s="33" t="s">
        <v>96</v>
      </c>
      <c r="D110" s="72"/>
      <c r="E110" s="34">
        <v>1939</v>
      </c>
      <c r="F110" s="73">
        <v>8</v>
      </c>
      <c r="G110" s="73">
        <v>15</v>
      </c>
      <c r="H110" s="73">
        <v>6</v>
      </c>
      <c r="I110" s="73">
        <v>8</v>
      </c>
      <c r="J110" s="73">
        <v>8</v>
      </c>
      <c r="K110" s="73">
        <v>8</v>
      </c>
      <c r="L110" s="73">
        <v>13</v>
      </c>
      <c r="M110" s="73">
        <v>8</v>
      </c>
      <c r="N110" s="73">
        <v>8</v>
      </c>
      <c r="O110" s="73">
        <f t="shared" si="3"/>
        <v>60</v>
      </c>
    </row>
    <row r="111" spans="2:15" ht="15.75">
      <c r="B111" s="36">
        <v>6</v>
      </c>
      <c r="C111" s="33" t="s">
        <v>172</v>
      </c>
      <c r="D111" s="72"/>
      <c r="E111" s="34">
        <v>1959</v>
      </c>
      <c r="F111" s="73">
        <v>11</v>
      </c>
      <c r="G111" s="73">
        <v>9</v>
      </c>
      <c r="H111" s="73">
        <v>7</v>
      </c>
      <c r="I111" s="73">
        <v>9</v>
      </c>
      <c r="J111" s="73">
        <v>9</v>
      </c>
      <c r="K111" s="73">
        <v>13</v>
      </c>
      <c r="L111" s="73">
        <v>0</v>
      </c>
      <c r="M111" s="73">
        <v>0</v>
      </c>
      <c r="N111" s="73">
        <v>0</v>
      </c>
      <c r="O111" s="73">
        <f t="shared" si="3"/>
        <v>58</v>
      </c>
    </row>
    <row r="112" spans="2:15" ht="15.75">
      <c r="B112" s="36">
        <v>7</v>
      </c>
      <c r="C112" s="33" t="s">
        <v>32</v>
      </c>
      <c r="D112" s="72"/>
      <c r="E112" s="34">
        <v>1959</v>
      </c>
      <c r="F112" s="73">
        <v>0</v>
      </c>
      <c r="G112" s="73">
        <v>6</v>
      </c>
      <c r="H112" s="73">
        <v>8</v>
      </c>
      <c r="I112" s="73">
        <v>0</v>
      </c>
      <c r="J112" s="73">
        <v>5</v>
      </c>
      <c r="K112" s="73">
        <v>7</v>
      </c>
      <c r="L112" s="73">
        <v>0</v>
      </c>
      <c r="M112" s="73">
        <v>7</v>
      </c>
      <c r="N112" s="73">
        <v>15</v>
      </c>
      <c r="O112" s="73">
        <f t="shared" si="3"/>
        <v>48</v>
      </c>
    </row>
    <row r="113" spans="2:15" ht="15.75">
      <c r="B113" s="36">
        <v>8</v>
      </c>
      <c r="C113" s="33" t="s">
        <v>31</v>
      </c>
      <c r="D113" s="72"/>
      <c r="E113" s="34">
        <v>1957</v>
      </c>
      <c r="F113" s="73">
        <v>5</v>
      </c>
      <c r="G113" s="73">
        <v>3</v>
      </c>
      <c r="H113" s="73">
        <v>4</v>
      </c>
      <c r="I113" s="73">
        <v>6</v>
      </c>
      <c r="J113" s="73">
        <v>6</v>
      </c>
      <c r="K113" s="73">
        <v>5</v>
      </c>
      <c r="L113" s="73">
        <v>8</v>
      </c>
      <c r="M113" s="73">
        <v>5</v>
      </c>
      <c r="N113" s="73">
        <v>0</v>
      </c>
      <c r="O113" s="73">
        <f t="shared" si="3"/>
        <v>35</v>
      </c>
    </row>
    <row r="114" spans="2:15" ht="15.75">
      <c r="B114" s="36">
        <v>9</v>
      </c>
      <c r="C114" s="33" t="s">
        <v>176</v>
      </c>
      <c r="D114" s="72"/>
      <c r="E114" s="34">
        <v>1964</v>
      </c>
      <c r="F114" s="73">
        <v>0</v>
      </c>
      <c r="G114" s="73">
        <v>5</v>
      </c>
      <c r="H114" s="73">
        <v>3</v>
      </c>
      <c r="I114" s="73">
        <v>0</v>
      </c>
      <c r="J114" s="73">
        <v>0</v>
      </c>
      <c r="K114" s="73">
        <v>6</v>
      </c>
      <c r="L114" s="73">
        <v>6</v>
      </c>
      <c r="M114" s="73">
        <v>6</v>
      </c>
      <c r="N114" s="73">
        <v>5</v>
      </c>
      <c r="O114" s="73">
        <f t="shared" si="3"/>
        <v>31</v>
      </c>
    </row>
    <row r="115" spans="2:15" ht="15.75">
      <c r="B115" s="36">
        <v>10</v>
      </c>
      <c r="C115" s="59" t="s">
        <v>239</v>
      </c>
      <c r="D115" s="3"/>
      <c r="E115" s="2">
        <v>1963</v>
      </c>
      <c r="F115" s="73">
        <v>0</v>
      </c>
      <c r="G115" s="73">
        <v>0</v>
      </c>
      <c r="H115" s="73">
        <v>5</v>
      </c>
      <c r="I115" s="73">
        <v>7</v>
      </c>
      <c r="J115" s="73">
        <v>4</v>
      </c>
      <c r="K115" s="73">
        <v>0</v>
      </c>
      <c r="L115" s="73">
        <v>7</v>
      </c>
      <c r="M115" s="73">
        <v>0</v>
      </c>
      <c r="N115" s="73">
        <v>0</v>
      </c>
      <c r="O115" s="73">
        <f t="shared" si="3"/>
        <v>23</v>
      </c>
    </row>
    <row r="116" spans="2:15" ht="15.75">
      <c r="B116" s="36">
        <v>11</v>
      </c>
      <c r="C116" s="33" t="s">
        <v>174</v>
      </c>
      <c r="D116" s="72"/>
      <c r="E116" s="34">
        <v>1952</v>
      </c>
      <c r="F116" s="73">
        <v>3</v>
      </c>
      <c r="G116" s="73">
        <v>4</v>
      </c>
      <c r="H116" s="73">
        <v>2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6</v>
      </c>
      <c r="O116" s="73">
        <f t="shared" si="3"/>
        <v>15</v>
      </c>
    </row>
    <row r="117" spans="2:15" ht="15.75">
      <c r="B117" s="36">
        <v>12</v>
      </c>
      <c r="C117" s="33" t="s">
        <v>175</v>
      </c>
      <c r="D117" s="72"/>
      <c r="E117" s="34">
        <v>1957</v>
      </c>
      <c r="F117" s="73">
        <v>6</v>
      </c>
      <c r="G117" s="73">
        <v>0</v>
      </c>
      <c r="H117" s="73">
        <v>0</v>
      </c>
      <c r="I117" s="73">
        <v>0</v>
      </c>
      <c r="J117" s="73">
        <v>0</v>
      </c>
      <c r="K117" s="73">
        <v>4</v>
      </c>
      <c r="L117" s="73">
        <v>0</v>
      </c>
      <c r="M117" s="73">
        <v>4</v>
      </c>
      <c r="N117" s="73">
        <v>0</v>
      </c>
      <c r="O117" s="73">
        <f t="shared" si="3"/>
        <v>14</v>
      </c>
    </row>
    <row r="118" spans="2:15" ht="15.75">
      <c r="B118" s="36">
        <v>13</v>
      </c>
      <c r="C118" s="60" t="s">
        <v>82</v>
      </c>
      <c r="D118" s="75"/>
      <c r="E118" s="34">
        <v>1953</v>
      </c>
      <c r="F118" s="73">
        <v>7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f t="shared" si="3"/>
        <v>7</v>
      </c>
    </row>
    <row r="119" spans="2:15" ht="15.75">
      <c r="B119" s="36">
        <v>14</v>
      </c>
      <c r="C119" s="33" t="s">
        <v>177</v>
      </c>
      <c r="D119" s="72"/>
      <c r="E119" s="57">
        <v>1958</v>
      </c>
      <c r="F119" s="73">
        <v>0</v>
      </c>
      <c r="G119" s="73">
        <v>2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f t="shared" si="3"/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2016-09-29T07:49:42Z</cp:lastPrinted>
  <dcterms:created xsi:type="dcterms:W3CDTF">1996-10-08T23:32:33Z</dcterms:created>
  <dcterms:modified xsi:type="dcterms:W3CDTF">2016-10-05T13:52:50Z</dcterms:modified>
  <cp:category/>
  <cp:version/>
  <cp:contentType/>
  <cp:contentStatus/>
</cp:coreProperties>
</file>